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I:\Governor\Grants\User Folders\BOWSERJ\KGGP Snapshot\2023\"/>
    </mc:Choice>
  </mc:AlternateContent>
  <xr:revisionPtr revIDLastSave="0" documentId="13_ncr:1_{6B83B780-8AF2-4E47-857C-47CF6DE28FEB}" xr6:coauthVersionLast="47" xr6:coauthVersionMax="47" xr10:uidLastSave="{00000000-0000-0000-0000-000000000000}"/>
  <bookViews>
    <workbookView xWindow="-18021" yWindow="-15555" windowWidth="27602" windowHeight="15027" activeTab="1" xr2:uid="{B8313EE7-1EA4-4AFC-9036-CDB3570B9CD7}"/>
  </bookViews>
  <sheets>
    <sheet name="TOTAL AWARDS" sheetId="31" r:id="rId1"/>
    <sheet name="Allen" sheetId="1" r:id="rId2"/>
    <sheet name="Barton" sheetId="2" r:id="rId3"/>
    <sheet name="Bourbon" sheetId="32" r:id="rId4"/>
    <sheet name="Butler" sheetId="3" r:id="rId5"/>
    <sheet name="Cherokee" sheetId="53" r:id="rId6"/>
    <sheet name="Cloud" sheetId="4" r:id="rId7"/>
    <sheet name="Coffey" sheetId="34" r:id="rId8"/>
    <sheet name="Crawford" sheetId="6" r:id="rId9"/>
    <sheet name="Douglas" sheetId="7" r:id="rId10"/>
    <sheet name="Ellis" sheetId="8" r:id="rId11"/>
    <sheet name="Finney" sheetId="9" r:id="rId12"/>
    <sheet name="Ford" sheetId="10" r:id="rId13"/>
    <sheet name="Franklin" sheetId="36" r:id="rId14"/>
    <sheet name="Geary" sheetId="12" r:id="rId15"/>
    <sheet name="Graham" sheetId="37" r:id="rId16"/>
    <sheet name="Gray" sheetId="51" r:id="rId17"/>
    <sheet name="Harvey" sheetId="13" r:id="rId18"/>
    <sheet name="Jackson" sheetId="14" r:id="rId19"/>
    <sheet name="Johnson" sheetId="15" r:id="rId20"/>
    <sheet name="Leavenworth" sheetId="16" r:id="rId21"/>
    <sheet name="Lyon" sheetId="17" r:id="rId22"/>
    <sheet name="Marshall" sheetId="20" r:id="rId23"/>
    <sheet name="Meade" sheetId="42" r:id="rId24"/>
    <sheet name="Mitchell" sheetId="52" r:id="rId25"/>
    <sheet name="Montgomery" sheetId="54" r:id="rId26"/>
    <sheet name="Morris" sheetId="43" r:id="rId27"/>
    <sheet name="Nemaha" sheetId="48" r:id="rId28"/>
    <sheet name="Pratt" sheetId="44" r:id="rId29"/>
    <sheet name="Reno" sheetId="22" r:id="rId30"/>
    <sheet name="Riley" sheetId="23" r:id="rId31"/>
    <sheet name="Rush" sheetId="50" r:id="rId32"/>
    <sheet name="Saline" sheetId="24" r:id="rId33"/>
    <sheet name="Scott" sheetId="25" r:id="rId34"/>
    <sheet name="Sedgwick" sheetId="26" r:id="rId35"/>
    <sheet name="Seward" sheetId="27" r:id="rId36"/>
    <sheet name="Shawnee" sheetId="28" r:id="rId37"/>
    <sheet name="Sumner" sheetId="49" r:id="rId38"/>
    <sheet name="Wyandotte" sheetId="30"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4" l="1"/>
  <c r="B7" i="53" l="1"/>
  <c r="B24" i="24"/>
  <c r="B24" i="2"/>
  <c r="B84" i="26"/>
  <c r="B74" i="28" l="1"/>
  <c r="B7" i="52"/>
  <c r="B7" i="51"/>
  <c r="B49" i="7"/>
  <c r="B24" i="8"/>
  <c r="B18" i="1"/>
  <c r="B7" i="50"/>
  <c r="B25" i="13"/>
  <c r="B26" i="10"/>
  <c r="B12" i="12"/>
  <c r="B7" i="49"/>
  <c r="B7" i="48"/>
  <c r="B24" i="17"/>
  <c r="B53" i="30"/>
  <c r="B7" i="43"/>
  <c r="B45" i="15" l="1"/>
  <c r="A1" i="31" s="1"/>
  <c r="B11" i="27"/>
  <c r="B7" i="44"/>
  <c r="B7" i="42"/>
  <c r="B7" i="20" l="1"/>
  <c r="B7" i="32" l="1"/>
  <c r="B18" i="22"/>
  <c r="B7" i="14"/>
  <c r="B18" i="9"/>
  <c r="B7" i="34"/>
  <c r="B7" i="37" l="1"/>
  <c r="B7" i="36"/>
  <c r="B9" i="25" l="1"/>
  <c r="B31" i="23"/>
  <c r="B26" i="16"/>
  <c r="B18" i="6"/>
  <c r="B14" i="4"/>
  <c r="B27" i="3"/>
</calcChain>
</file>

<file path=xl/sharedStrings.xml><?xml version="1.0" encoding="utf-8"?>
<sst xmlns="http://schemas.openxmlformats.org/spreadsheetml/2006/main" count="806" uniqueCount="425">
  <si>
    <t>Grant</t>
  </si>
  <si>
    <t>Grant Award Amount</t>
  </si>
  <si>
    <t>Project Description</t>
  </si>
  <si>
    <t>CAC</t>
  </si>
  <si>
    <t>FVPSA</t>
  </si>
  <si>
    <t>SAVP</t>
  </si>
  <si>
    <t>SGF</t>
  </si>
  <si>
    <t>VOCA</t>
  </si>
  <si>
    <t>Total Grant Award</t>
  </si>
  <si>
    <r>
      <t xml:space="preserve">Subgrantee: </t>
    </r>
    <r>
      <rPr>
        <sz val="12"/>
        <color theme="1"/>
        <rFont val="Calibri"/>
        <family val="2"/>
        <scheme val="minor"/>
      </rPr>
      <t>Barton County Attorney's Office</t>
    </r>
  </si>
  <si>
    <r>
      <rPr>
        <b/>
        <sz val="12"/>
        <color theme="1"/>
        <rFont val="Calibri"/>
        <family val="2"/>
        <scheme val="minor"/>
      </rPr>
      <t>Subgrantee:</t>
    </r>
    <r>
      <rPr>
        <sz val="12"/>
        <color theme="1"/>
        <rFont val="Calibri"/>
        <family val="2"/>
        <scheme val="minor"/>
      </rPr>
      <t xml:space="preserve"> Family Crisis Center, Inc. - serves Barber, Barton, Comanche, Edwards, Kiowa, Ness, Pawnee, Pratt, Rush, Stafford Counties</t>
    </r>
  </si>
  <si>
    <t>JAG</t>
  </si>
  <si>
    <r>
      <rPr>
        <b/>
        <sz val="12"/>
        <color theme="1"/>
        <rFont val="Calibri"/>
        <family val="2"/>
        <scheme val="minor"/>
      </rPr>
      <t>Subgrantee:</t>
    </r>
    <r>
      <rPr>
        <sz val="12"/>
        <color theme="1"/>
        <rFont val="Calibri"/>
        <family val="2"/>
        <scheme val="minor"/>
      </rPr>
      <t xml:space="preserve"> Butler County Attorney's Office</t>
    </r>
  </si>
  <si>
    <r>
      <rPr>
        <b/>
        <sz val="12"/>
        <color theme="1"/>
        <rFont val="Calibri"/>
        <family val="2"/>
        <scheme val="minor"/>
      </rPr>
      <t>Subgrantee:</t>
    </r>
    <r>
      <rPr>
        <sz val="12"/>
        <color theme="1"/>
        <rFont val="Calibri"/>
        <family val="2"/>
        <scheme val="minor"/>
      </rPr>
      <t xml:space="preserve"> Family Life Center of Butler County - serves Butler, Chautauqua, Elk Counties</t>
    </r>
  </si>
  <si>
    <r>
      <rPr>
        <b/>
        <sz val="12"/>
        <color theme="1"/>
        <rFont val="Calibri"/>
        <family val="2"/>
        <scheme val="minor"/>
      </rPr>
      <t>Subgrantee:</t>
    </r>
    <r>
      <rPr>
        <sz val="12"/>
        <color theme="1"/>
        <rFont val="Calibri"/>
        <family val="2"/>
        <scheme val="minor"/>
      </rPr>
      <t xml:space="preserve"> Sunlight Child Advocacy Center  </t>
    </r>
  </si>
  <si>
    <r>
      <rPr>
        <b/>
        <sz val="12"/>
        <color theme="1"/>
        <rFont val="Calibri"/>
        <family val="2"/>
        <scheme val="minor"/>
      </rPr>
      <t>Subgrantee:</t>
    </r>
    <r>
      <rPr>
        <sz val="12"/>
        <color theme="1"/>
        <rFont val="Calibri"/>
        <family val="2"/>
        <scheme val="minor"/>
      </rPr>
      <t xml:space="preserve"> Tri-County CASA  </t>
    </r>
  </si>
  <si>
    <t>Support survivors of sexual violence through advocacy, support groups, therapy, and outreach.</t>
  </si>
  <si>
    <r>
      <rPr>
        <b/>
        <sz val="12"/>
        <color theme="1"/>
        <rFont val="Calibri"/>
        <family val="2"/>
        <scheme val="minor"/>
      </rPr>
      <t>Subgrantee:</t>
    </r>
    <r>
      <rPr>
        <sz val="12"/>
        <color theme="1"/>
        <rFont val="Calibri"/>
        <family val="2"/>
        <scheme val="minor"/>
      </rPr>
      <t xml:space="preserve"> Safehouse Crisis Center, Inc. - serves Bourbon, Cherokee, Crawford, Labette, Linn, Montgomery, Wilson Counties</t>
    </r>
  </si>
  <si>
    <r>
      <rPr>
        <b/>
        <sz val="12"/>
        <color theme="1"/>
        <rFont val="Calibri"/>
        <family val="2"/>
        <scheme val="minor"/>
      </rPr>
      <t>Subgrantee:</t>
    </r>
    <r>
      <rPr>
        <sz val="12"/>
        <color theme="1"/>
        <rFont val="Calibri"/>
        <family val="2"/>
        <scheme val="minor"/>
      </rPr>
      <t xml:space="preserve"> Douglas County District Attorney's Office</t>
    </r>
  </si>
  <si>
    <r>
      <rPr>
        <b/>
        <sz val="12"/>
        <color theme="1"/>
        <rFont val="Calibri"/>
        <family val="2"/>
        <scheme val="minor"/>
      </rPr>
      <t>Subgrantee:</t>
    </r>
    <r>
      <rPr>
        <sz val="12"/>
        <color theme="1"/>
        <rFont val="Calibri"/>
        <family val="2"/>
        <scheme val="minor"/>
      </rPr>
      <t xml:space="preserve"> TFI Family Services, Inc. - Lawrence</t>
    </r>
  </si>
  <si>
    <t>SASP</t>
  </si>
  <si>
    <r>
      <rPr>
        <b/>
        <sz val="12"/>
        <color theme="1"/>
        <rFont val="Calibri"/>
        <family val="2"/>
        <scheme val="minor"/>
      </rPr>
      <t>Subgrantee:</t>
    </r>
    <r>
      <rPr>
        <sz val="12"/>
        <color theme="1"/>
        <rFont val="Calibri"/>
        <family val="2"/>
        <scheme val="minor"/>
      </rPr>
      <t xml:space="preserve"> The Sexual Trauma and Abuse Care Center - serves Douglas, Franklin, Jefferson Counties</t>
    </r>
  </si>
  <si>
    <r>
      <rPr>
        <b/>
        <sz val="12"/>
        <color theme="1"/>
        <rFont val="Calibri"/>
        <family val="2"/>
        <scheme val="minor"/>
      </rPr>
      <t>Subgrantee:</t>
    </r>
    <r>
      <rPr>
        <sz val="12"/>
        <color theme="1"/>
        <rFont val="Calibri"/>
        <family val="2"/>
        <scheme val="minor"/>
      </rPr>
      <t xml:space="preserve"> Options: Domestic and Sexual Violence Services, Inc. - serves Cheyenne, Decatur, Ellis, Gove, Graham, Logan, Norton, Osborne, Phillips, Rawlins, Rooks, Russell, Sheridan, Sherman, Smith, Thomas, Trego, Wallace Counties</t>
    </r>
  </si>
  <si>
    <r>
      <t xml:space="preserve">Subgrantee: </t>
    </r>
    <r>
      <rPr>
        <sz val="12"/>
        <color theme="1"/>
        <rFont val="Calibri"/>
        <family val="2"/>
        <scheme val="minor"/>
      </rPr>
      <t>Family Crisis Services, Inc. - serves Finney, Greeley, Hamilton, Kearny, Lane, Scott, Wichita Counties</t>
    </r>
  </si>
  <si>
    <r>
      <rPr>
        <b/>
        <sz val="12"/>
        <color theme="1"/>
        <rFont val="Calibri"/>
        <family val="2"/>
        <scheme val="minor"/>
      </rPr>
      <t>Subgrantee:</t>
    </r>
    <r>
      <rPr>
        <sz val="12"/>
        <color theme="1"/>
        <rFont val="Calibri"/>
        <family val="2"/>
        <scheme val="minor"/>
      </rPr>
      <t xml:space="preserve"> Ford County Attorney's Office</t>
    </r>
  </si>
  <si>
    <r>
      <t xml:space="preserve">Subgrantee: </t>
    </r>
    <r>
      <rPr>
        <sz val="12"/>
        <color theme="1"/>
        <rFont val="Calibri"/>
        <family val="2"/>
        <scheme val="minor"/>
      </rPr>
      <t>Jackson County Sheriff's Department</t>
    </r>
  </si>
  <si>
    <r>
      <rPr>
        <b/>
        <sz val="12"/>
        <color theme="1"/>
        <rFont val="Calibri"/>
        <family val="2"/>
        <scheme val="minor"/>
      </rPr>
      <t>Subgrantee:</t>
    </r>
    <r>
      <rPr>
        <sz val="12"/>
        <color theme="1"/>
        <rFont val="Calibri"/>
        <family val="2"/>
        <scheme val="minor"/>
      </rPr>
      <t xml:space="preserve"> Gardner Police Department</t>
    </r>
  </si>
  <si>
    <r>
      <rPr>
        <b/>
        <sz val="12"/>
        <color theme="1"/>
        <rFont val="Calibri"/>
        <family val="2"/>
        <scheme val="minor"/>
      </rPr>
      <t>Subgrantee:</t>
    </r>
    <r>
      <rPr>
        <sz val="12"/>
        <color theme="1"/>
        <rFont val="Calibri"/>
        <family val="2"/>
        <scheme val="minor"/>
      </rPr>
      <t xml:space="preserve"> Johnson County District Attorney's Office</t>
    </r>
  </si>
  <si>
    <t>Provide funding support for Safehome staff essential to providing excellent services to clients who are experiencing domestic violence. Safehome is the only domestic violence agency in Johnson County.</t>
  </si>
  <si>
    <r>
      <t xml:space="preserve">Subgrantee: </t>
    </r>
    <r>
      <rPr>
        <sz val="12"/>
        <color theme="1"/>
        <rFont val="Calibri"/>
        <family val="2"/>
        <scheme val="minor"/>
      </rPr>
      <t>Alliance Against Family Violence</t>
    </r>
  </si>
  <si>
    <r>
      <rPr>
        <b/>
        <sz val="12"/>
        <color theme="1"/>
        <rFont val="Calibri"/>
        <family val="2"/>
        <scheme val="minor"/>
      </rPr>
      <t>Subgrantee:</t>
    </r>
    <r>
      <rPr>
        <sz val="12"/>
        <color theme="1"/>
        <rFont val="Calibri"/>
        <family val="2"/>
        <scheme val="minor"/>
      </rPr>
      <t xml:space="preserve"> Brothers in Blue Reentry</t>
    </r>
  </si>
  <si>
    <r>
      <rPr>
        <b/>
        <sz val="12"/>
        <color theme="1"/>
        <rFont val="Calibri"/>
        <family val="2"/>
        <scheme val="minor"/>
      </rPr>
      <t>Subgrantee:</t>
    </r>
    <r>
      <rPr>
        <sz val="12"/>
        <color theme="1"/>
        <rFont val="Calibri"/>
        <family val="2"/>
        <scheme val="minor"/>
      </rPr>
      <t xml:space="preserve"> Safehome, Inc. - serves Johnson, Miami Counties</t>
    </r>
  </si>
  <si>
    <r>
      <rPr>
        <b/>
        <sz val="12"/>
        <color theme="1"/>
        <rFont val="Calibri"/>
        <family val="2"/>
        <scheme val="minor"/>
      </rPr>
      <t>Subgrantee:</t>
    </r>
    <r>
      <rPr>
        <sz val="12"/>
        <color theme="1"/>
        <rFont val="Calibri"/>
        <family val="2"/>
        <scheme val="minor"/>
      </rPr>
      <t xml:space="preserve"> SOS - serves Chase, Coffey, Greenwood, Lyon, Morris, Osage Counties</t>
    </r>
  </si>
  <si>
    <r>
      <t xml:space="preserve">Subgrantee: </t>
    </r>
    <r>
      <rPr>
        <sz val="12"/>
        <color theme="1"/>
        <rFont val="Calibri"/>
        <family val="2"/>
        <scheme val="minor"/>
      </rPr>
      <t>Crisis Center, Inc. - serves Clay, Geary, Marshall, Pottawatomie, Riley Counties</t>
    </r>
  </si>
  <si>
    <r>
      <rPr>
        <b/>
        <sz val="12"/>
        <color theme="1"/>
        <rFont val="Calibri"/>
        <family val="2"/>
        <scheme val="minor"/>
      </rPr>
      <t>Subgrantee:</t>
    </r>
    <r>
      <rPr>
        <sz val="12"/>
        <color theme="1"/>
        <rFont val="Calibri"/>
        <family val="2"/>
        <scheme val="minor"/>
      </rPr>
      <t xml:space="preserve"> Kansas State University</t>
    </r>
  </si>
  <si>
    <r>
      <rPr>
        <b/>
        <sz val="12"/>
        <color theme="1"/>
        <rFont val="Calibri"/>
        <family val="2"/>
        <scheme val="minor"/>
      </rPr>
      <t>Subgrantee:</t>
    </r>
    <r>
      <rPr>
        <sz val="12"/>
        <color theme="1"/>
        <rFont val="Calibri"/>
        <family val="2"/>
        <scheme val="minor"/>
      </rPr>
      <t xml:space="preserve"> Riley County Police Department</t>
    </r>
  </si>
  <si>
    <r>
      <rPr>
        <b/>
        <sz val="12"/>
        <color theme="1"/>
        <rFont val="Calibri"/>
        <family val="2"/>
        <scheme val="minor"/>
      </rPr>
      <t>Subgrantee:</t>
    </r>
    <r>
      <rPr>
        <sz val="12"/>
        <color theme="1"/>
        <rFont val="Calibri"/>
        <family val="2"/>
        <scheme val="minor"/>
      </rPr>
      <t xml:space="preserve"> Sunflower CASA Project, Inc.</t>
    </r>
  </si>
  <si>
    <t>Provide direct services to children that may have experienced abuse.</t>
  </si>
  <si>
    <r>
      <rPr>
        <b/>
        <sz val="12"/>
        <color theme="1"/>
        <rFont val="Calibri"/>
        <family val="2"/>
        <scheme val="minor"/>
      </rPr>
      <t>Subgrantee:</t>
    </r>
    <r>
      <rPr>
        <sz val="12"/>
        <color theme="1"/>
        <rFont val="Calibri"/>
        <family val="2"/>
        <scheme val="minor"/>
      </rPr>
      <t xml:space="preserve"> Catholic Charities, Inc. - Harbor House</t>
    </r>
  </si>
  <si>
    <r>
      <rPr>
        <b/>
        <sz val="12"/>
        <color theme="1"/>
        <rFont val="Calibri"/>
        <family val="2"/>
        <scheme val="minor"/>
      </rPr>
      <t>Subgrantee:</t>
    </r>
    <r>
      <rPr>
        <sz val="12"/>
        <color theme="1"/>
        <rFont val="Calibri"/>
        <family val="2"/>
        <scheme val="minor"/>
      </rPr>
      <t xml:space="preserve"> City of Wichita Police Department</t>
    </r>
  </si>
  <si>
    <r>
      <rPr>
        <b/>
        <sz val="12"/>
        <color theme="1"/>
        <rFont val="Calibri"/>
        <family val="2"/>
        <scheme val="minor"/>
      </rPr>
      <t>Subgrantee:</t>
    </r>
    <r>
      <rPr>
        <sz val="12"/>
        <color theme="1"/>
        <rFont val="Calibri"/>
        <family val="2"/>
        <scheme val="minor"/>
      </rPr>
      <t xml:space="preserve"> Children's Advocacy Centers of Kansas</t>
    </r>
  </si>
  <si>
    <r>
      <rPr>
        <b/>
        <sz val="12"/>
        <color theme="1"/>
        <rFont val="Calibri"/>
        <family val="2"/>
        <scheme val="minor"/>
      </rPr>
      <t>Subgrantee:</t>
    </r>
    <r>
      <rPr>
        <sz val="12"/>
        <color theme="1"/>
        <rFont val="Calibri"/>
        <family val="2"/>
        <scheme val="minor"/>
      </rPr>
      <t xml:space="preserve"> City of Wichita Prosecutor's Office</t>
    </r>
  </si>
  <si>
    <r>
      <rPr>
        <b/>
        <sz val="12"/>
        <color theme="1"/>
        <rFont val="Calibri"/>
        <family val="2"/>
        <scheme val="minor"/>
      </rPr>
      <t>Subgrantee:</t>
    </r>
    <r>
      <rPr>
        <sz val="12"/>
        <color theme="1"/>
        <rFont val="Calibri"/>
        <family val="2"/>
        <scheme val="minor"/>
      </rPr>
      <t xml:space="preserve"> Roots and Wings, Inc.</t>
    </r>
  </si>
  <si>
    <r>
      <rPr>
        <b/>
        <sz val="12"/>
        <color theme="1"/>
        <rFont val="Calibri"/>
        <family val="2"/>
        <scheme val="minor"/>
      </rPr>
      <t>Subgrantee:</t>
    </r>
    <r>
      <rPr>
        <sz val="12"/>
        <color theme="1"/>
        <rFont val="Calibri"/>
        <family val="2"/>
        <scheme val="minor"/>
      </rPr>
      <t xml:space="preserve"> Sedgwick County Sheriff's Department</t>
    </r>
  </si>
  <si>
    <r>
      <rPr>
        <b/>
        <sz val="12"/>
        <color theme="1"/>
        <rFont val="Calibri"/>
        <family val="2"/>
        <scheme val="minor"/>
      </rPr>
      <t>Subgrantee:</t>
    </r>
    <r>
      <rPr>
        <sz val="12"/>
        <color theme="1"/>
        <rFont val="Calibri"/>
        <family val="2"/>
        <scheme val="minor"/>
      </rPr>
      <t xml:space="preserve"> StepStone, Inc.</t>
    </r>
  </si>
  <si>
    <r>
      <rPr>
        <b/>
        <sz val="12"/>
        <color theme="1"/>
        <rFont val="Calibri"/>
        <family val="2"/>
        <scheme val="minor"/>
      </rPr>
      <t>Subgrantee:</t>
    </r>
    <r>
      <rPr>
        <sz val="12"/>
        <color theme="1"/>
        <rFont val="Calibri"/>
        <family val="2"/>
        <scheme val="minor"/>
      </rPr>
      <t xml:space="preserve"> TFI Family Services, Inc. - Wichita</t>
    </r>
  </si>
  <si>
    <r>
      <rPr>
        <b/>
        <sz val="12"/>
        <color theme="1"/>
        <rFont val="Calibri"/>
        <family val="2"/>
        <scheme val="minor"/>
      </rPr>
      <t>Subgrantee:</t>
    </r>
    <r>
      <rPr>
        <sz val="12"/>
        <color theme="1"/>
        <rFont val="Calibri"/>
        <family val="2"/>
        <scheme val="minor"/>
      </rPr>
      <t xml:space="preserve"> Wichita Children's Home</t>
    </r>
  </si>
  <si>
    <r>
      <rPr>
        <b/>
        <sz val="12"/>
        <color theme="1"/>
        <rFont val="Calibri"/>
        <family val="2"/>
        <scheme val="minor"/>
      </rPr>
      <t>Subgrantee:</t>
    </r>
    <r>
      <rPr>
        <sz val="12"/>
        <color theme="1"/>
        <rFont val="Calibri"/>
        <family val="2"/>
        <scheme val="minor"/>
      </rPr>
      <t xml:space="preserve"> Wichita Family Crisis Center, Inc. - serves Cowley, Sedgwick, Sumner Counties</t>
    </r>
  </si>
  <si>
    <t xml:space="preserve">VOCA </t>
  </si>
  <si>
    <r>
      <rPr>
        <b/>
        <sz val="12"/>
        <color theme="1"/>
        <rFont val="Calibri"/>
        <family val="2"/>
        <scheme val="minor"/>
      </rPr>
      <t>Subgrantee:</t>
    </r>
    <r>
      <rPr>
        <sz val="12"/>
        <color theme="1"/>
        <rFont val="Calibri"/>
        <family val="2"/>
        <scheme val="minor"/>
      </rPr>
      <t xml:space="preserve"> TFI's Topeka Visitation &amp; Exchange Center</t>
    </r>
  </si>
  <si>
    <r>
      <t xml:space="preserve">Subgrantee: </t>
    </r>
    <r>
      <rPr>
        <sz val="12"/>
        <color theme="1"/>
        <rFont val="Calibri"/>
        <family val="2"/>
        <scheme val="minor"/>
      </rPr>
      <t>Avenue of Life</t>
    </r>
  </si>
  <si>
    <r>
      <rPr>
        <b/>
        <sz val="12"/>
        <color theme="1"/>
        <rFont val="Calibri"/>
        <family val="2"/>
        <scheme val="minor"/>
      </rPr>
      <t>Subgrantee:</t>
    </r>
    <r>
      <rPr>
        <sz val="12"/>
        <color theme="1"/>
        <rFont val="Calibri"/>
        <family val="2"/>
        <scheme val="minor"/>
      </rPr>
      <t xml:space="preserve"> Friends of Yates</t>
    </r>
  </si>
  <si>
    <r>
      <rPr>
        <b/>
        <sz val="12"/>
        <color theme="1"/>
        <rFont val="Calibri"/>
        <family val="2"/>
        <scheme val="minor"/>
      </rPr>
      <t>Subgrantee:</t>
    </r>
    <r>
      <rPr>
        <sz val="12"/>
        <color theme="1"/>
        <rFont val="Calibri"/>
        <family val="2"/>
        <scheme val="minor"/>
      </rPr>
      <t xml:space="preserve"> The Family Conservancy, Inc.</t>
    </r>
  </si>
  <si>
    <r>
      <rPr>
        <b/>
        <sz val="12"/>
        <color theme="1"/>
        <rFont val="Calibri"/>
        <family val="2"/>
        <scheme val="minor"/>
      </rPr>
      <t>Subgrantee:</t>
    </r>
    <r>
      <rPr>
        <sz val="12"/>
        <color theme="1"/>
        <rFont val="Calibri"/>
        <family val="2"/>
        <scheme val="minor"/>
      </rPr>
      <t xml:space="preserve"> Unified Government of Wyandotte County - Kansas City Kansas Police Department</t>
    </r>
  </si>
  <si>
    <r>
      <rPr>
        <b/>
        <sz val="12"/>
        <color theme="1"/>
        <rFont val="Calibri"/>
        <family val="2"/>
        <scheme val="minor"/>
      </rPr>
      <t>Subgrantee:</t>
    </r>
    <r>
      <rPr>
        <sz val="12"/>
        <color theme="1"/>
        <rFont val="Calibri"/>
        <family val="2"/>
        <scheme val="minor"/>
      </rPr>
      <t xml:space="preserve"> Veronica's Voice, Inc.</t>
    </r>
  </si>
  <si>
    <r>
      <t xml:space="preserve">Subgrantee: </t>
    </r>
    <r>
      <rPr>
        <sz val="12"/>
        <color theme="1"/>
        <rFont val="Calibri"/>
        <family val="2"/>
        <scheme val="minor"/>
      </rPr>
      <t>CAC of Sedgwick County</t>
    </r>
  </si>
  <si>
    <r>
      <t xml:space="preserve">Subgrantee: </t>
    </r>
    <r>
      <rPr>
        <sz val="12"/>
        <color theme="1"/>
        <rFont val="Calibri"/>
        <family val="2"/>
        <scheme val="minor"/>
      </rPr>
      <t>City of Topeka Police Department</t>
    </r>
  </si>
  <si>
    <r>
      <rPr>
        <b/>
        <sz val="12"/>
        <color theme="1"/>
        <rFont val="Calibri"/>
        <family val="2"/>
        <scheme val="minor"/>
      </rPr>
      <t>Subgrantee:</t>
    </r>
    <r>
      <rPr>
        <sz val="12"/>
        <color theme="1"/>
        <rFont val="Calibri"/>
        <family val="2"/>
        <scheme val="minor"/>
      </rPr>
      <t xml:space="preserve"> Coffey County Sheriff's Office</t>
    </r>
  </si>
  <si>
    <t>Provide child exchange and visitation services to individuals residing in seven counties in Southeast Kansas.</t>
  </si>
  <si>
    <t>Provide supervised visitation and monitored exchanges.</t>
  </si>
  <si>
    <t>Support the Sexual Assault Advocate and Helpline Advocate positions, providing outreach and advocacy services to victims of sexual assault.</t>
  </si>
  <si>
    <t>Provide transitional housing and supportive services for survivors of domestic violence.</t>
  </si>
  <si>
    <t>Provide domestic violence, sexual assault, and stalking advocacy and awareness to crime victims in Grant, Haskell, Morton, Seward, Stanton and Stevens counties.</t>
  </si>
  <si>
    <t>Provide safe shelter, crisis intervention, and supportive services to victims of domestic violence and their dependent children.</t>
  </si>
  <si>
    <t>Provide pre-service training, continuing education, and supervision to Court Appointed Special Advocate volunteers to give them the skills needed to advocate for victims of child abuse.</t>
  </si>
  <si>
    <t>VAWA</t>
  </si>
  <si>
    <t>Employ and train personnel to provide services to victims of crime in the criminal justice system in Ford, Clark, Comanche, Kiowa, and Meade counties.</t>
  </si>
  <si>
    <r>
      <t xml:space="preserve">Subgrantee: </t>
    </r>
    <r>
      <rPr>
        <sz val="12"/>
        <color theme="1"/>
        <rFont val="Calibri"/>
        <family val="2"/>
        <scheme val="minor"/>
      </rPr>
      <t>Crisis Center, Inc.</t>
    </r>
  </si>
  <si>
    <t>Expand and enhance direct intervention and related assistance services tailored for victims of sexual assault, and to increase support for underserved populations.</t>
  </si>
  <si>
    <t>Provide client services to survivors of domestic violence in Johnson and Miami counties.</t>
  </si>
  <si>
    <t xml:space="preserve">Provide services to families in conflict to improve safety and the well being of the children served. </t>
  </si>
  <si>
    <t>Provide advocacy and mental health services to child abuse victims by the Child Family Advocates and CACSC therapists throughout the investigation process.</t>
  </si>
  <si>
    <t>Provide shelter, outreach, counseling, advocacy, and other intensive services to assist domestic violence survivors with addressing victimization and achieving self-sufficiency.</t>
  </si>
  <si>
    <t>Provide victims with resources and advocacy following their victimization.</t>
  </si>
  <si>
    <t>Provide notification, safety planning, and advocacy services to crime victims of incarcerated and paroled offenders in Kansas.</t>
  </si>
  <si>
    <t>Provide notification, safety planning, and additional services to crime victims of incarcerated and paroled offenders in Kansas and supplement the Kansas Department of Corrections batterer intervention program.</t>
  </si>
  <si>
    <t>Provide emergency shelter, counseling, and support services to victims of domestic and sexual violence.</t>
  </si>
  <si>
    <t>Provide services, crisis intervention, professional counseling, and support services to victims of sexual assault.</t>
  </si>
  <si>
    <t>Sustain vital advocacy, counseling, crisis line, and identification/awareness services for victims of sexual violence.</t>
  </si>
  <si>
    <t>Provide crucial crisis-line, advocacy, counseling, and group support services for Kansas victims of sexual assault in the KC Metro area.</t>
  </si>
  <si>
    <r>
      <rPr>
        <b/>
        <sz val="12"/>
        <color theme="1"/>
        <rFont val="Calibri"/>
        <family val="2"/>
        <scheme val="minor"/>
      </rPr>
      <t>Subgrantee:</t>
    </r>
    <r>
      <rPr>
        <sz val="12"/>
        <color theme="1"/>
        <rFont val="Calibri"/>
        <family val="2"/>
        <scheme val="minor"/>
      </rPr>
      <t xml:space="preserve"> Unified Government of Wyandotte County - Legal Department</t>
    </r>
  </si>
  <si>
    <r>
      <rPr>
        <b/>
        <sz val="12"/>
        <color theme="1"/>
        <rFont val="Calibri"/>
        <family val="2"/>
        <scheme val="minor"/>
      </rPr>
      <t>Subgrantee:</t>
    </r>
    <r>
      <rPr>
        <sz val="12"/>
        <color theme="1"/>
        <rFont val="Calibri"/>
        <family val="2"/>
        <scheme val="minor"/>
      </rPr>
      <t xml:space="preserve"> Wyandotte County District Attorney's Office</t>
    </r>
  </si>
  <si>
    <t>PSN*</t>
  </si>
  <si>
    <r>
      <rPr>
        <b/>
        <sz val="12"/>
        <color theme="1"/>
        <rFont val="Calibri"/>
        <family val="2"/>
        <scheme val="minor"/>
      </rPr>
      <t>Subgrantee:</t>
    </r>
    <r>
      <rPr>
        <sz val="12"/>
        <color theme="1"/>
        <rFont val="Calibri"/>
        <family val="2"/>
        <scheme val="minor"/>
      </rPr>
      <t xml:space="preserve"> Johnson County Sheriff's Department</t>
    </r>
  </si>
  <si>
    <r>
      <rPr>
        <b/>
        <sz val="12"/>
        <color theme="1"/>
        <rFont val="Calibri"/>
        <family val="2"/>
        <scheme val="minor"/>
      </rPr>
      <t>Subgrantee:</t>
    </r>
    <r>
      <rPr>
        <sz val="12"/>
        <color theme="1"/>
        <rFont val="Calibri"/>
        <family val="2"/>
        <scheme val="minor"/>
      </rPr>
      <t xml:space="preserve"> Sedgwick County Regional Forensic Science Center</t>
    </r>
  </si>
  <si>
    <t>NCHIP*</t>
  </si>
  <si>
    <t>PREA*</t>
  </si>
  <si>
    <t>Provide advocacy services for survivors of sexual violence, Prison Rape Elimination Act response for state detention facilities, and campus outreach for two college campuses.</t>
  </si>
  <si>
    <t>Prosecute domestic violence cases in Douglas County and work with local stakeholders to ensure victim safety and offender accountability.</t>
  </si>
  <si>
    <t>Provide a Batterer Intervention Program, certified by the Kansas Attorney General, in 17 counties to increase victim safety and change the way the batterer thinks about domestic violence.</t>
  </si>
  <si>
    <t>Implement the Campus Awareness, Prevention, and Services Project to end gender-based violence on college campuses.</t>
  </si>
  <si>
    <t>Implement, employ, and train a prosecutorial unit that specifically addresses victims of violent crimes.</t>
  </si>
  <si>
    <t>Fund domestic violence advocates to respond with Junction City Police Department officers to all domestic violence scenes, 24 hours a day, 365 days a year.</t>
  </si>
  <si>
    <t>Maintain core victim services and criminal justice initiatives, while supporting complementary new initiatives and emergency services for victims and their families.</t>
  </si>
  <si>
    <t>Provide specialized contact with victims and effective coordination of resources that address victims of violent crimes.</t>
  </si>
  <si>
    <t>Fund a Jessica Gonzales Victim Assistant position to provide adequate victim services, emotional support, and emergency resources to support domestic violence, dating violence, and sex assault victims.</t>
  </si>
  <si>
    <t>Provide survivors of sexual violence with assistance navigating the criminal justice system, and provide outreach to underserved individuals--specifically people who identify as LBGTQ and people who are incarcerated.</t>
  </si>
  <si>
    <t>Purchase and disseminate Sexual Assault Evidence Collection Kits to help provide a clear and standardized process for the collection of critical evidence.</t>
  </si>
  <si>
    <t>Provide training, information, and coordination of Kansas protection orders.</t>
  </si>
  <si>
    <t>Increase advocacy and victim services to underserved populations and victims of domestic violence. Continue and enhance prosecution of individuals charged with domestic violence in Wyandotte County.</t>
  </si>
  <si>
    <t>Increase prosecution of sexual assault cases and provide victims with more support through the trial process.</t>
  </si>
  <si>
    <t>Fund positions to work toward eliminating the backlog of manual dispositions waiting to be data-entered.  Fund staff's attendance at two Compact Council meetings and two SEARCH meetings to allow for partnership with other criminal history record custodians, end-users, and policy-makers to regulate and facilitate the sharing of complete, accurate, and timely criminal history record information to noncriminal justice users to enhance public safety.</t>
  </si>
  <si>
    <t>Target substance abuse among female inmates assessed showing need for treatment and high risks in substance use/abuse and recidivism.</t>
  </si>
  <si>
    <r>
      <rPr>
        <b/>
        <sz val="12"/>
        <color theme="1"/>
        <rFont val="Calibri"/>
        <family val="2"/>
        <scheme val="minor"/>
      </rPr>
      <t>Subgrantee:</t>
    </r>
    <r>
      <rPr>
        <sz val="12"/>
        <color theme="1"/>
        <rFont val="Calibri"/>
        <family val="2"/>
        <scheme val="minor"/>
      </rPr>
      <t xml:space="preserve"> The Willow Domestic Violence Center - serves Douglas, Franklin, Jefferson Counties</t>
    </r>
  </si>
  <si>
    <r>
      <rPr>
        <b/>
        <sz val="12"/>
        <color theme="1"/>
        <rFont val="Calibri"/>
        <family val="2"/>
        <scheme val="minor"/>
      </rPr>
      <t>Subgrantee:</t>
    </r>
    <r>
      <rPr>
        <sz val="12"/>
        <color theme="1"/>
        <rFont val="Calibri"/>
        <family val="2"/>
        <scheme val="minor"/>
      </rPr>
      <t xml:space="preserve"> Domestic Violence Association of Central Kansas (DVACK) - serves Cloud, Dickinson, Ellsworth, Jewell, Lincoln, Mitchell, Ottawa, Republic, Saline, Washington Counties</t>
    </r>
  </si>
  <si>
    <r>
      <rPr>
        <b/>
        <sz val="12"/>
        <color theme="1"/>
        <rFont val="Calibri"/>
        <family val="2"/>
        <scheme val="minor"/>
      </rPr>
      <t>Subgrantee:</t>
    </r>
    <r>
      <rPr>
        <sz val="12"/>
        <color theme="1"/>
        <rFont val="Calibri"/>
        <family val="2"/>
        <scheme val="minor"/>
      </rPr>
      <t xml:space="preserve"> Wichita Area Sexual Assault Center (WASAC) - serves Cowley, Sedgwick, Sumner Counties</t>
    </r>
  </si>
  <si>
    <r>
      <rPr>
        <b/>
        <sz val="12"/>
        <color theme="1"/>
        <rFont val="Calibri"/>
        <family val="2"/>
        <scheme val="minor"/>
      </rPr>
      <t>Subgrantee:</t>
    </r>
    <r>
      <rPr>
        <sz val="12"/>
        <color theme="1"/>
        <rFont val="Calibri"/>
        <family val="2"/>
        <scheme val="minor"/>
      </rPr>
      <t xml:space="preserve"> YWCA Center for Safety and Empowerment - serves Jackson, Shawnee, Wabaunsee Counties</t>
    </r>
  </si>
  <si>
    <r>
      <t xml:space="preserve">Subgrantee: </t>
    </r>
    <r>
      <rPr>
        <sz val="12"/>
        <color theme="1"/>
        <rFont val="Calibri"/>
        <family val="2"/>
        <scheme val="minor"/>
      </rPr>
      <t>Harvey County Domestic Violence/Sexual Assault Task Force - serves Harvey, Marion, McPherson Counties</t>
    </r>
  </si>
  <si>
    <r>
      <t xml:space="preserve">Subgrantee: </t>
    </r>
    <r>
      <rPr>
        <sz val="12"/>
        <color theme="1"/>
        <rFont val="Calibri"/>
        <family val="2"/>
        <scheme val="minor"/>
      </rPr>
      <t>Liberal Area Rape Crisis/Domestic Violence Services (LARC DVS) - serves Grant, Haskell, Morton, Seward, Stanton, Stevens Counties</t>
    </r>
  </si>
  <si>
    <r>
      <t xml:space="preserve">Subgrantee: </t>
    </r>
    <r>
      <rPr>
        <sz val="12"/>
        <color theme="1"/>
        <rFont val="Calibri"/>
        <family val="2"/>
        <scheme val="minor"/>
      </rPr>
      <t>Hope Unlimited – serves Allen, Anderson, Neosho, Woodson Counties</t>
    </r>
  </si>
  <si>
    <t>NFSIA</t>
  </si>
  <si>
    <t>Total Grant Awards</t>
  </si>
  <si>
    <t>Provide supervised visitation and child exchange services.</t>
  </si>
  <si>
    <r>
      <t xml:space="preserve">Subgrantee: </t>
    </r>
    <r>
      <rPr>
        <sz val="12"/>
        <color theme="1"/>
        <rFont val="Calibri"/>
        <family val="2"/>
        <scheme val="minor"/>
      </rPr>
      <t>12th Judicial District Supervised Visitation Service</t>
    </r>
    <r>
      <rPr>
        <b/>
        <sz val="12"/>
        <color theme="1"/>
        <rFont val="Calibri"/>
        <family val="2"/>
        <scheme val="minor"/>
      </rPr>
      <t xml:space="preserve"> </t>
    </r>
    <r>
      <rPr>
        <sz val="12"/>
        <color theme="1"/>
        <rFont val="Calibri"/>
        <family val="2"/>
        <scheme val="minor"/>
      </rPr>
      <t>- serves Cloud, Jewell, Lincoln, Mitchell, Republic, Washington Counties</t>
    </r>
  </si>
  <si>
    <r>
      <rPr>
        <b/>
        <sz val="12"/>
        <color theme="1"/>
        <rFont val="Calibri"/>
        <family val="2"/>
        <scheme val="minor"/>
      </rPr>
      <t>Subgrantee:</t>
    </r>
    <r>
      <rPr>
        <sz val="12"/>
        <color theme="1"/>
        <rFont val="Calibri"/>
        <family val="2"/>
        <scheme val="minor"/>
      </rPr>
      <t xml:space="preserve"> North Central Kansas CASA, Inc. - serves Cloud, Jewell, Lincoln, Mitchell, Republic, Washington Counties</t>
    </r>
  </si>
  <si>
    <r>
      <t xml:space="preserve">Subgrantee: </t>
    </r>
    <r>
      <rPr>
        <sz val="12"/>
        <color theme="1"/>
        <rFont val="Calibri"/>
        <family val="2"/>
        <scheme val="minor"/>
      </rPr>
      <t>Children's Advocacy Center - serves Cherokee, Crawford, Labette Counties</t>
    </r>
  </si>
  <si>
    <r>
      <t xml:space="preserve">Subgrantee: </t>
    </r>
    <r>
      <rPr>
        <sz val="12"/>
        <color theme="1"/>
        <rFont val="Calibri"/>
        <family val="2"/>
        <scheme val="minor"/>
      </rPr>
      <t>Northwest Kansas Community Corrections - serves Cheyenne, Decatur, Ellis, Gove, Graham, Logan, Norton, Osborne, Phillips, Rawlins, Rooks, Sheridan, Sherman, Smith, Thomas, Trego, Wallace Counties</t>
    </r>
  </si>
  <si>
    <r>
      <t>Provide 50 percent of Campus Advocate salary and enable the continuation</t>
    </r>
    <r>
      <rPr>
        <sz val="11"/>
        <rFont val="Calibri"/>
        <family val="2"/>
        <scheme val="minor"/>
      </rPr>
      <t xml:space="preserve"> of the</t>
    </r>
    <r>
      <rPr>
        <sz val="11"/>
        <color theme="1"/>
        <rFont val="Calibri"/>
        <family val="2"/>
        <scheme val="minor"/>
      </rPr>
      <t xml:space="preserve"> campus advocacy program at Garden City Community College.</t>
    </r>
  </si>
  <si>
    <r>
      <rPr>
        <b/>
        <sz val="12"/>
        <color theme="1"/>
        <rFont val="Calibri"/>
        <family val="2"/>
        <scheme val="minor"/>
      </rPr>
      <t>Subgrantee:</t>
    </r>
    <r>
      <rPr>
        <sz val="12"/>
        <color theme="1"/>
        <rFont val="Calibri"/>
        <family val="2"/>
        <scheme val="minor"/>
      </rPr>
      <t xml:space="preserve"> Spirit of the Plains, CASA, Inc. - serves Finney, Greeley, Hamilton, Kearny, Scott, Wichita Counties</t>
    </r>
  </si>
  <si>
    <r>
      <t xml:space="preserve">Subgrantee: </t>
    </r>
    <r>
      <rPr>
        <sz val="12"/>
        <color theme="1"/>
        <rFont val="Calibri"/>
        <family val="2"/>
        <scheme val="minor"/>
      </rPr>
      <t>CASA - Children Worth Saving, Inc. - serves Clark, Comanche, Ford, Gray, Kiowa, Meade Counties</t>
    </r>
  </si>
  <si>
    <r>
      <t xml:space="preserve">Subgrantee: </t>
    </r>
    <r>
      <rPr>
        <sz val="12"/>
        <color theme="1"/>
        <rFont val="Calibri"/>
        <family val="2"/>
        <scheme val="minor"/>
      </rPr>
      <t>Crisis Center of Dodge City - serves Clark, Ford, Gray, Hodgeman, Meade Counties</t>
    </r>
  </si>
  <si>
    <r>
      <t xml:space="preserve">Subgrantee: </t>
    </r>
    <r>
      <rPr>
        <sz val="12"/>
        <color theme="1"/>
        <rFont val="Calibri"/>
        <family val="2"/>
        <scheme val="minor"/>
      </rPr>
      <t>Meadowlark House CAC - serves Clark, Comanche, Edwards, Ford, Gray, Hodgeman, Kiowa, Meade Counties</t>
    </r>
  </si>
  <si>
    <r>
      <t xml:space="preserve">Subgrantee: </t>
    </r>
    <r>
      <rPr>
        <sz val="12"/>
        <color theme="1"/>
        <rFont val="Calibri"/>
        <family val="2"/>
        <scheme val="minor"/>
      </rPr>
      <t>CASA A Voice for Children, Inc. - serves Harvey, McPherson Counties</t>
    </r>
  </si>
  <si>
    <r>
      <t xml:space="preserve">Subgrantee: </t>
    </r>
    <r>
      <rPr>
        <sz val="12"/>
        <color theme="1"/>
        <rFont val="Calibri"/>
        <family val="2"/>
        <scheme val="minor"/>
      </rPr>
      <t>Heart to Heart - serves Harvey, Marion, McPherson Counties</t>
    </r>
  </si>
  <si>
    <t>Provide victim-centered investigations into all reports of domestic violence, dating violence, sexual assault, and stalking.</t>
  </si>
  <si>
    <r>
      <t xml:space="preserve">Subgrantee: </t>
    </r>
    <r>
      <rPr>
        <sz val="12"/>
        <color theme="1"/>
        <rFont val="Calibri"/>
        <family val="2"/>
        <scheme val="minor"/>
      </rPr>
      <t>CASA of Johnson and Wyandotte Counties</t>
    </r>
  </si>
  <si>
    <t>Provide free legal representation to survivors of domestic violence in Kansas. These free services are essential for client safety and emotional and financial independence.</t>
  </si>
  <si>
    <r>
      <rPr>
        <b/>
        <sz val="12"/>
        <color theme="1"/>
        <rFont val="Calibri"/>
        <family val="2"/>
        <scheme val="minor"/>
      </rPr>
      <t>Subgrantee:</t>
    </r>
    <r>
      <rPr>
        <sz val="12"/>
        <color theme="1"/>
        <rFont val="Calibri"/>
        <family val="2"/>
        <scheme val="minor"/>
      </rPr>
      <t xml:space="preserve"> Sunflower House, Inc. - serves Johnson, Wyandotte Counties</t>
    </r>
  </si>
  <si>
    <r>
      <rPr>
        <b/>
        <sz val="12"/>
        <color theme="1"/>
        <rFont val="Calibri"/>
        <family val="2"/>
        <scheme val="minor"/>
      </rPr>
      <t>Subgrantee:</t>
    </r>
    <r>
      <rPr>
        <sz val="12"/>
        <color theme="1"/>
        <rFont val="Calibri"/>
        <family val="2"/>
        <scheme val="minor"/>
      </rPr>
      <t xml:space="preserve"> First Judicial District CASA Association - serves Atchison, Leavenworth Counties</t>
    </r>
  </si>
  <si>
    <r>
      <t xml:space="preserve">Subgrantee: </t>
    </r>
    <r>
      <rPr>
        <sz val="12"/>
        <color theme="1"/>
        <rFont val="Calibri"/>
        <family val="2"/>
        <scheme val="minor"/>
      </rPr>
      <t>5th Judicial District Community Corrections - serves Chase, Lyon Counties</t>
    </r>
  </si>
  <si>
    <r>
      <rPr>
        <b/>
        <sz val="12"/>
        <color theme="1"/>
        <rFont val="Calibri"/>
        <family val="2"/>
        <scheme val="minor"/>
      </rPr>
      <t>Subgrantee:</t>
    </r>
    <r>
      <rPr>
        <sz val="12"/>
        <color theme="1"/>
        <rFont val="Calibri"/>
        <family val="2"/>
        <scheme val="minor"/>
      </rPr>
      <t xml:space="preserve"> Horizons Mental Health Center - serves Barber, Harper, Reno Counties</t>
    </r>
  </si>
  <si>
    <t>Strengthen the quality of direct services to crime victims who experience sexual and domestic violence through a well-trained returning staff, resources, outreach, and screening.</t>
  </si>
  <si>
    <r>
      <rPr>
        <b/>
        <sz val="12"/>
        <color theme="1"/>
        <rFont val="Calibri"/>
        <family val="2"/>
        <scheme val="minor"/>
      </rPr>
      <t>Subgrantee:</t>
    </r>
    <r>
      <rPr>
        <sz val="12"/>
        <color theme="1"/>
        <rFont val="Calibri"/>
        <family val="2"/>
        <scheme val="minor"/>
      </rPr>
      <t xml:space="preserve"> Child Advocacy &amp; Parenting Services, Inc. - serves Dickinson, Ottawa, Saline Counties</t>
    </r>
  </si>
  <si>
    <t>Provide notification, safety planning, and advocacy services to victims of incarcerated or paroled domestic violence offenders in Kansas.</t>
  </si>
  <si>
    <r>
      <rPr>
        <b/>
        <sz val="12"/>
        <color theme="1"/>
        <rFont val="Calibri"/>
        <family val="2"/>
        <scheme val="minor"/>
      </rPr>
      <t>Subgrantee:</t>
    </r>
    <r>
      <rPr>
        <sz val="12"/>
        <color theme="1"/>
        <rFont val="Calibri"/>
        <family val="2"/>
        <scheme val="minor"/>
      </rPr>
      <t xml:space="preserve"> LifeHouse Child Advocacy Center</t>
    </r>
  </si>
  <si>
    <t>Provide culturally-specific advocacy and educational supportive services for African American Survivors.</t>
  </si>
  <si>
    <r>
      <rPr>
        <b/>
        <sz val="12"/>
        <color theme="1"/>
        <rFont val="Calibri"/>
        <family val="2"/>
        <scheme val="minor"/>
      </rPr>
      <t>Subgrantee:</t>
    </r>
    <r>
      <rPr>
        <sz val="12"/>
        <color theme="1"/>
        <rFont val="Calibri"/>
        <family val="2"/>
        <scheme val="minor"/>
      </rPr>
      <t xml:space="preserve"> Metropolitan Organization to Counter Sexual Assault (MOCSA) - serves Johnson, Miami, Wyandotte Counties</t>
    </r>
  </si>
  <si>
    <t>Provide direct services to all victims of crime including underserved, domestic violence, sexual assault, and child abuse.</t>
  </si>
  <si>
    <t>Fund domestic violence advocates to respond with Riley County Police Department officers to all domestic violence scenes, 24 hours a day, 365 days a year.</t>
  </si>
  <si>
    <r>
      <t xml:space="preserve">Subgrantee: </t>
    </r>
    <r>
      <rPr>
        <sz val="12"/>
        <color theme="1"/>
        <rFont val="Calibri"/>
        <family val="2"/>
        <scheme val="minor"/>
      </rPr>
      <t>Western Kansas Child Advocacy Center - serves Cheyenne, Decatur, Ellis, Finney, gove, Graham, Grant, Greeley, Hamilton, Haskell, Jewell, Kearny, Lane, Logan, Morton, Ness, Norton, Osborne, Phillips, Rawlins, Rooks, Rush, Russell, Scott, Seward, Sheridan, Sherman, Smith, Stanton, Stevens, Thomas, Trego, Wallace, Wichita Counties</t>
    </r>
  </si>
  <si>
    <r>
      <rPr>
        <b/>
        <sz val="12"/>
        <color theme="1"/>
        <rFont val="Calibri"/>
        <family val="2"/>
        <scheme val="minor"/>
      </rPr>
      <t>Subgrantee:</t>
    </r>
    <r>
      <rPr>
        <sz val="12"/>
        <color theme="1"/>
        <rFont val="Calibri"/>
        <family val="2"/>
        <scheme val="minor"/>
      </rPr>
      <t xml:space="preserve"> Kansas Bureau of Investigation - Statewide Impact</t>
    </r>
  </si>
  <si>
    <r>
      <rPr>
        <b/>
        <sz val="12"/>
        <color theme="1"/>
        <rFont val="Calibri"/>
        <family val="2"/>
        <scheme val="minor"/>
      </rPr>
      <t>Subgrantee:</t>
    </r>
    <r>
      <rPr>
        <sz val="12"/>
        <color theme="1"/>
        <rFont val="Calibri"/>
        <family val="2"/>
        <scheme val="minor"/>
      </rPr>
      <t xml:space="preserve"> Kansas CASA Association - Statewide Impact</t>
    </r>
  </si>
  <si>
    <r>
      <rPr>
        <b/>
        <sz val="12"/>
        <color theme="1"/>
        <rFont val="Calibri"/>
        <family val="2"/>
        <scheme val="minor"/>
      </rPr>
      <t>Subgrantee:</t>
    </r>
    <r>
      <rPr>
        <sz val="12"/>
        <color theme="1"/>
        <rFont val="Calibri"/>
        <family val="2"/>
        <scheme val="minor"/>
      </rPr>
      <t xml:space="preserve"> Kansas Coalition Against Sexual &amp; Domestic Violence - Statewide Impact</t>
    </r>
  </si>
  <si>
    <r>
      <rPr>
        <b/>
        <sz val="12"/>
        <color theme="1"/>
        <rFont val="Calibri"/>
        <family val="2"/>
        <scheme val="minor"/>
      </rPr>
      <t>Subgrantee:</t>
    </r>
    <r>
      <rPr>
        <sz val="12"/>
        <color theme="1"/>
        <rFont val="Calibri"/>
        <family val="2"/>
        <scheme val="minor"/>
      </rPr>
      <t xml:space="preserve"> Kansas Department of Corrections - Statewide Impact</t>
    </r>
  </si>
  <si>
    <r>
      <rPr>
        <b/>
        <sz val="12"/>
        <color theme="1"/>
        <rFont val="Calibri"/>
        <family val="2"/>
        <scheme val="minor"/>
      </rPr>
      <t>Subgrantee:</t>
    </r>
    <r>
      <rPr>
        <sz val="12"/>
        <color theme="1"/>
        <rFont val="Calibri"/>
        <family val="2"/>
        <scheme val="minor"/>
      </rPr>
      <t xml:space="preserve"> Kansas Judicial Branch - Statewide Impact</t>
    </r>
  </si>
  <si>
    <r>
      <rPr>
        <b/>
        <sz val="12"/>
        <color theme="1"/>
        <rFont val="Calibri"/>
        <family val="2"/>
        <scheme val="minor"/>
      </rPr>
      <t>Subgrantee:</t>
    </r>
    <r>
      <rPr>
        <sz val="12"/>
        <color theme="1"/>
        <rFont val="Calibri"/>
        <family val="2"/>
        <scheme val="minor"/>
      </rPr>
      <t xml:space="preserve"> Kansas Legal Services, Inc. - Statewide Impact</t>
    </r>
  </si>
  <si>
    <r>
      <rPr>
        <b/>
        <sz val="12"/>
        <color theme="1"/>
        <rFont val="Calibri"/>
        <family val="2"/>
        <scheme val="minor"/>
      </rPr>
      <t>Subgrantee:</t>
    </r>
    <r>
      <rPr>
        <sz val="12"/>
        <color theme="1"/>
        <rFont val="Calibri"/>
        <family val="2"/>
        <scheme val="minor"/>
      </rPr>
      <t xml:space="preserve"> Disability Rights Center of Kansas - Statewide Impact</t>
    </r>
  </si>
  <si>
    <r>
      <t xml:space="preserve">Subgrantee: </t>
    </r>
    <r>
      <rPr>
        <sz val="12"/>
        <color theme="1"/>
        <rFont val="Calibri"/>
        <family val="2"/>
        <scheme val="minor"/>
      </rPr>
      <t>BrightHouse, Inc. - serves Harper, Kingman, Reno, Rice Counties</t>
    </r>
  </si>
  <si>
    <t>Funds will support the CAC Director and CAC facility in providing services to child victims of abuse or neglect.</t>
  </si>
  <si>
    <t>Through coordinated response, the CAC Program Director will educate the MDT and community about child abuse and cultivate a trauma-responsive community focused on victims' healing and wholeness.</t>
  </si>
  <si>
    <t>The CACSC will utilize this grant funding to ensure children and families receive the comprehensive services needed following abuse and to find ways to enhance program services.</t>
  </si>
  <si>
    <t>Provide specialized advocacy and support as well as sexual violence education services for youth.</t>
  </si>
  <si>
    <t>Provide advocacy and support to victims and their dependents of sexual assault and domestic violence.</t>
  </si>
  <si>
    <t>Request for support of SOS operational expenses to provide victim services to East Central Kansas.</t>
  </si>
  <si>
    <t>BrightHouse provides confidential, non-judgmental support to victims of sexual assault and domestic violence.</t>
  </si>
  <si>
    <t>To sustain outreach and shelter operations as well as prevention/education services in order to provide life saving services to domestic and sexual violence victims and their dependents.</t>
  </si>
  <si>
    <t>Harbor House provides shelter, court advocacy, and individualized support services to assist survivors to achieve stability and self-sufficiency.</t>
  </si>
  <si>
    <t>Funding provides community-based domestic violence victim services as well as supports community education and awareness programming.</t>
  </si>
  <si>
    <t>Through this program MOCSA provides essential advocacy, crisis-line, and group services for victims, training for medical and law enforcement professionals, and community education on sexual violence.</t>
  </si>
  <si>
    <t>To encourage, enlighten, and empower individuals effected by domestic violence and help mitigate trauma by providing unbiased, comprehensive survivor services.</t>
  </si>
  <si>
    <t>To provide services of education and prevention for the community. To provide client services to victims of domestic violence.</t>
  </si>
  <si>
    <t>To enhance and expand crisis and core services related to immediate shelter, supportive services, and access to community-based programs for primary and secondary victims of domestic violence</t>
  </si>
  <si>
    <t>Funds requested will support the Shelter Manager and Helpline Advocacy staff to provide support services to victims of abuse.</t>
  </si>
  <si>
    <t>To provide victim-centered supportive services to family, domestic and dating violence victims and their dependents. To provide prevention/education services to increase community awareness.</t>
  </si>
  <si>
    <t>Harbor House provides emergency shelter, crisis hotline, and support services to survivors to achieve self-sufficiency and lead a violence free lifestyle.</t>
  </si>
  <si>
    <t>Funds will be used to provide safe emergency shelter services, basic needs, and supportive services for victims of domestic violence.</t>
  </si>
  <si>
    <t>YWCA CSE will provide emergency shelter, counseling, advocacy and support to those in our community who are impacted by domestic violence.</t>
  </si>
  <si>
    <t>Substance abuse, meth abuse, increased drug testing and surveillance of high risk offenders.</t>
  </si>
  <si>
    <t>Jackson County 2022</t>
  </si>
  <si>
    <r>
      <rPr>
        <b/>
        <sz val="12"/>
        <color theme="1"/>
        <rFont val="Calibri"/>
        <family val="2"/>
        <scheme val="minor"/>
      </rPr>
      <t>Subgrantee:</t>
    </r>
    <r>
      <rPr>
        <sz val="12"/>
        <color theme="1"/>
        <rFont val="Calibri"/>
        <family val="2"/>
        <scheme val="minor"/>
      </rPr>
      <t xml:space="preserve"> Merriam Police Department</t>
    </r>
  </si>
  <si>
    <r>
      <rPr>
        <b/>
        <sz val="12"/>
        <color theme="1"/>
        <rFont val="Calibri"/>
        <family val="2"/>
        <scheme val="minor"/>
      </rPr>
      <t>Subgrantee:</t>
    </r>
    <r>
      <rPr>
        <sz val="12"/>
        <color theme="1"/>
        <rFont val="Calibri"/>
        <family val="2"/>
        <scheme val="minor"/>
      </rPr>
      <t xml:space="preserve"> Basehor Police Department</t>
    </r>
  </si>
  <si>
    <t>Breaking the cycle of recidivism, the Path to Freedom Program utilizes targeted instruction, rehabilitation, mentoring, and counseling to transform the lives of the incarcerated.</t>
  </si>
  <si>
    <r>
      <t xml:space="preserve">Subgrantee: </t>
    </r>
    <r>
      <rPr>
        <sz val="12"/>
        <color theme="1"/>
        <rFont val="Calibri"/>
        <family val="2"/>
        <scheme val="minor"/>
      </rPr>
      <t>Meade County Sheriff's Office</t>
    </r>
  </si>
  <si>
    <r>
      <t xml:space="preserve">Subgrantee: </t>
    </r>
    <r>
      <rPr>
        <sz val="12"/>
        <color theme="1"/>
        <rFont val="Calibri"/>
        <family val="2"/>
        <scheme val="minor"/>
      </rPr>
      <t>Council Grove Police Department</t>
    </r>
  </si>
  <si>
    <r>
      <rPr>
        <b/>
        <sz val="12"/>
        <color theme="1"/>
        <rFont val="Calibri"/>
        <family val="2"/>
        <scheme val="minor"/>
      </rPr>
      <t>Subgrantee:</t>
    </r>
    <r>
      <rPr>
        <sz val="12"/>
        <color theme="1"/>
        <rFont val="Calibri"/>
        <family val="2"/>
        <scheme val="minor"/>
      </rPr>
      <t xml:space="preserve"> National Alliance on Mental Illness - Kansas</t>
    </r>
  </si>
  <si>
    <t>Impact KCK Reentry provides wraparound services to at risk justice involved individuals and their families, reducing recidivism through evidence based and transformative reentry care.</t>
  </si>
  <si>
    <t>PSN funds will be used to enhance the prevention and investigation of gang-related and other violent crimes, including a five-day training course for three crime analysts in the crime linkage unit on the recently-purchased “i2 Analyst Notebook” software, a threat intelligence analysis platform, to certify they are knowledgeable on all the program’s features such as geospatial, social network, and statistical analysis, and how it can assist with ensuring the most reliable data is recovered and analyzed; purchase four pole cameras to aid in investigations involving violent crimes and to support in tracking gang activity/enforcement and other violent crime activity; attend the National PSN Meeting; and provide for overtime allowing detectives and officers to work violent crime cases in their totality, targeting gang members and other potential violent offenders, and providing training on gang recognition, enforcement, and prevention to other law enforcement and the community.</t>
  </si>
  <si>
    <t>Provide funding for therapy to clients and provides leadership to therapy program.</t>
  </si>
  <si>
    <t>Provide therapy for sexual assault survivors and outreach to the Spanish speaking community in Sedgwick County.</t>
  </si>
  <si>
    <r>
      <rPr>
        <b/>
        <sz val="12"/>
        <color theme="1"/>
        <rFont val="Calibri"/>
        <family val="2"/>
        <scheme val="minor"/>
      </rPr>
      <t>Subgrantee:</t>
    </r>
    <r>
      <rPr>
        <sz val="12"/>
        <color theme="1"/>
        <rFont val="Calibri"/>
        <family val="2"/>
        <scheme val="minor"/>
      </rPr>
      <t xml:space="preserve"> Douglas County Sheriff's Office</t>
    </r>
  </si>
  <si>
    <t>Provide funding for salary and fringe benefits for a part time Survivor Advocate position in the Douglas County Sheriff's Office.</t>
  </si>
  <si>
    <t>Provide advocacy to victims of sexual violence and court services support.</t>
  </si>
  <si>
    <t>Fund Harbor House Mobile Advocacy Project to provide community-based outreach and advocacy services to assist domestic violence survivors to achieve stability and self-sufficiency.</t>
  </si>
  <si>
    <r>
      <t xml:space="preserve">Subgrantee: </t>
    </r>
    <r>
      <rPr>
        <sz val="12"/>
        <color theme="1"/>
        <rFont val="Calibri"/>
        <family val="2"/>
        <scheme val="minor"/>
      </rPr>
      <t>Children's Advocacy Center of Douglas County</t>
    </r>
  </si>
  <si>
    <r>
      <t xml:space="preserve">Subgrantee: </t>
    </r>
    <r>
      <rPr>
        <sz val="12"/>
        <color theme="1"/>
        <rFont val="Calibri"/>
        <family val="2"/>
        <scheme val="minor"/>
      </rPr>
      <t>Douglas County CASA</t>
    </r>
  </si>
  <si>
    <t>PAVE</t>
  </si>
  <si>
    <t>Grant funds will be used to purchase a LC/MS/MS Uninterruptible Power Supply (UPS) to improve the analytical workflow for completion of toxicology and autopsy reports, protect against power surges and ensure continuity during power outages, and extend the life of instruments and prevent damage; a morgue hydraulic motorized lift-rack storage system to improve versatility, increase efficiency, and provide the capability of positioning bodies at all tier levels; a Homogenation System to better homogenize tissue samples and discontinue the use of standard household blenders; and Laboratory Information Management System (LIMS) annual service and maintenance agreement - sixteen of the total licenses (40%) are assigned to staff collecting, transferring, and/or analyzing opioid and/or synthetic drug evidence.</t>
  </si>
  <si>
    <t>Grant funds will be used to purchase a Liquid Chromatography Ultraviolet Spectroscopy Mass Spectrometer (LCUVMS) and nitrogen generator to be utilized at the KBI Great Bend Laboratory location in the Chemistry Section.  The LCUVMS will allow for expanded testing and automation of testing to better serve the criminal justice agencies in Kansas.  The nitrogen generator will allow for the nitrogen to be produced at the Laboratory, thereby eliminating the need to have nitrogen tanks delivered.  Among the many benefits of this technology, the LCUVMS will be pivotal in testing both opioids and synthetic drugs, and will eliminate the need to ship evidence from Great Bend to the KBI Forensic Science Center in Topeka.</t>
  </si>
  <si>
    <t>Allen County 2023</t>
  </si>
  <si>
    <t>The Child Advocacy Center of Hope Unlimited works within the MDT model to provide forensic interviews and wrap-around services to child victims of sexual and other forms of abuse.</t>
  </si>
  <si>
    <t>Barton County 2023</t>
  </si>
  <si>
    <t>Butler County 2023</t>
  </si>
  <si>
    <t>Continue providing CAC services to the 13th Judicial District.</t>
  </si>
  <si>
    <t>Our CAC is a child-focused, community- oriented program that coordinates investigation and intervention services for abused children in a comprehensive, multidisciplinary model.</t>
  </si>
  <si>
    <t>Crawford County 2023</t>
  </si>
  <si>
    <t>Ford County 2023</t>
  </si>
  <si>
    <t>Harvey County 2023</t>
  </si>
  <si>
    <t>Provide trauma-informed services to child abuse victims and non-offending caregivers; provide advocacy, forensic interviews, and outreach; and promote awareness, prevention and evidence-based programs.</t>
  </si>
  <si>
    <t>Johnson County 2023</t>
  </si>
  <si>
    <t>Leavenworth County 2023</t>
  </si>
  <si>
    <t>The Leavenworth-Atchison CAC will continue providing established comprehensive CAC programs and services.</t>
  </si>
  <si>
    <t>Lyon County 2023</t>
  </si>
  <si>
    <t>Reno County 2023</t>
  </si>
  <si>
    <t>To provide funding for salary and benefits, daily operations, interviewing, and intervention in a safe and neutral environment for children and families.</t>
  </si>
  <si>
    <t>Riley County 2023</t>
  </si>
  <si>
    <t>Provision of advocacy for victims of child abuse and coordination of a multidisciplinary team response to child abuse investigation.</t>
  </si>
  <si>
    <t>Saline County 2023</t>
  </si>
  <si>
    <t>Scott County 2023</t>
  </si>
  <si>
    <t>Sedgwick County 2023</t>
  </si>
  <si>
    <t>Provision of training, technical assistance and accreditation support to promote best practices by Child Advocacy Centers across Kansas.</t>
  </si>
  <si>
    <t>Shawnee County 2023</t>
  </si>
  <si>
    <t>Provide quality forensic interviews, advocacy, and coordination services to child victims of sexual abuse, severe physical abuse, and witnesses to crime and the MDT that investigates these cases.</t>
  </si>
  <si>
    <t>Increase safety and reduce the level of trauma experienced as a result of domestic and sexual violence for survivors and secondary victims, while providing ongoing training and education to victims.</t>
  </si>
  <si>
    <t>To provide comprehensive services to victims of domestic violence and sexual abuse based on their individual needs.</t>
  </si>
  <si>
    <t>To provide advocacy and shelter services to victims of domestic violence, sexual assault and stalking in Southeast Kansas.</t>
  </si>
  <si>
    <t>Douglas County 2023</t>
  </si>
  <si>
    <t>Ellis County 2023</t>
  </si>
  <si>
    <t>Finney County 2023</t>
  </si>
  <si>
    <t>To develop and expand trauma informed DV/SA services for victims and their families in Harvey, Marion and McPherson counties.</t>
  </si>
  <si>
    <t>Continuing program support for domestic and sexual violence services.</t>
  </si>
  <si>
    <t>This project will support the KS Crisis Hotline and domestic violence and sexual assault victim services in Clay, Geary, Marshall, Pottawatomie and Riley Counties, and the Ft. Riley military installation.</t>
  </si>
  <si>
    <t>Provide transitional housing and support services including counseling and outreach services.</t>
  </si>
  <si>
    <t>This project will support staff providing protection orders, outreach and director for Sumner and Cowley offices.</t>
  </si>
  <si>
    <t>Seward County 2023</t>
  </si>
  <si>
    <t>To provide shelter and advocacy for crime victims of DV/SA/ST.</t>
  </si>
  <si>
    <t>Provide training and technical assistance to DV/SA advocates and professionals related to improving responses for victims and survivors of domestic and sexual violence, stalking and dating violence.</t>
  </si>
  <si>
    <t>YWCA CSE will provide emergency shelter, counseling, advocacy and support to those who are impacted by domestic or sexual violence in our community.</t>
  </si>
  <si>
    <t>Wyandotte County 2023</t>
  </si>
  <si>
    <t>To provide safe shelter, crisis intervention and supportive services to victims of domestic violence and their dependent children.</t>
  </si>
  <si>
    <r>
      <rPr>
        <b/>
        <sz val="12"/>
        <color theme="1"/>
        <rFont val="Calibri"/>
        <family val="2"/>
        <scheme val="minor"/>
      </rPr>
      <t>Subgrantee:</t>
    </r>
    <r>
      <rPr>
        <sz val="12"/>
        <color theme="1"/>
        <rFont val="Calibri"/>
        <family val="2"/>
        <scheme val="minor"/>
      </rPr>
      <t xml:space="preserve"> Augusta Department of Public Safety</t>
    </r>
  </si>
  <si>
    <t>Coffey County 2023</t>
  </si>
  <si>
    <t>Purchase 40 Taser 7 and necessary equipment to train the jail staff and patrol officers.</t>
  </si>
  <si>
    <t>CASA</t>
  </si>
  <si>
    <r>
      <t xml:space="preserve">Subgrantee: </t>
    </r>
    <r>
      <rPr>
        <sz val="12"/>
        <color theme="1"/>
        <rFont val="Calibri"/>
        <family val="2"/>
        <scheme val="minor"/>
      </rPr>
      <t>Central Kansas CASA</t>
    </r>
  </si>
  <si>
    <t>Bourbon County 2023</t>
  </si>
  <si>
    <t>Cloud County 2023</t>
  </si>
  <si>
    <r>
      <rPr>
        <b/>
        <sz val="12"/>
        <color theme="1"/>
        <rFont val="Calibri"/>
        <family val="2"/>
        <scheme val="minor"/>
      </rPr>
      <t>Subgrantee:</t>
    </r>
    <r>
      <rPr>
        <sz val="12"/>
        <color theme="1"/>
        <rFont val="Calibri"/>
        <family val="2"/>
        <scheme val="minor"/>
      </rPr>
      <t xml:space="preserve"> Kansas Holistic Defenders (Social Impact)</t>
    </r>
  </si>
  <si>
    <r>
      <t xml:space="preserve">Subgrantee: </t>
    </r>
    <r>
      <rPr>
        <sz val="12"/>
        <color theme="1"/>
        <rFont val="Calibri"/>
        <family val="2"/>
        <scheme val="minor"/>
      </rPr>
      <t>CASA of the High Plains</t>
    </r>
  </si>
  <si>
    <t>Franklin County 2023</t>
  </si>
  <si>
    <t>Geary County 2023</t>
  </si>
  <si>
    <t>Graham County 2023</t>
  </si>
  <si>
    <r>
      <t xml:space="preserve">Subgrantee: </t>
    </r>
    <r>
      <rPr>
        <sz val="12"/>
        <color theme="1"/>
        <rFont val="Calibri"/>
        <family val="2"/>
        <scheme val="minor"/>
      </rPr>
      <t>Graham County Sheriff's Office</t>
    </r>
  </si>
  <si>
    <r>
      <rPr>
        <b/>
        <sz val="12"/>
        <color theme="1"/>
        <rFont val="Calibri"/>
        <family val="2"/>
        <scheme val="minor"/>
      </rPr>
      <t>Subgrantee:</t>
    </r>
    <r>
      <rPr>
        <sz val="12"/>
        <color theme="1"/>
        <rFont val="Calibri"/>
        <family val="2"/>
        <scheme val="minor"/>
      </rPr>
      <t xml:space="preserve"> Spring Hill Police Department</t>
    </r>
  </si>
  <si>
    <r>
      <rPr>
        <b/>
        <sz val="12"/>
        <color theme="1"/>
        <rFont val="Calibri"/>
        <family val="2"/>
        <scheme val="minor"/>
      </rPr>
      <t>Subgrantee:</t>
    </r>
    <r>
      <rPr>
        <sz val="12"/>
        <color theme="1"/>
        <rFont val="Calibri"/>
        <family val="2"/>
        <scheme val="minor"/>
      </rPr>
      <t xml:space="preserve"> Mothers Against Drunk Driving</t>
    </r>
  </si>
  <si>
    <t>Marshall County 2023</t>
  </si>
  <si>
    <r>
      <t xml:space="preserve">Subgrantee: </t>
    </r>
    <r>
      <rPr>
        <sz val="12"/>
        <color theme="1"/>
        <rFont val="Calibri"/>
        <family val="2"/>
        <scheme val="minor"/>
      </rPr>
      <t>Marysville Police Department</t>
    </r>
  </si>
  <si>
    <t>Morris County 2023</t>
  </si>
  <si>
    <t>Pratt County 2023</t>
  </si>
  <si>
    <t>Rush County 2023</t>
  </si>
  <si>
    <r>
      <t xml:space="preserve">Subgrantee: </t>
    </r>
    <r>
      <rPr>
        <sz val="12"/>
        <color theme="1"/>
        <rFont val="Calibri"/>
        <family val="2"/>
        <scheme val="minor"/>
      </rPr>
      <t>Rush County Sheriff's Office</t>
    </r>
  </si>
  <si>
    <r>
      <rPr>
        <b/>
        <sz val="12"/>
        <color theme="1"/>
        <rFont val="Calibri"/>
        <family val="2"/>
        <scheme val="minor"/>
      </rPr>
      <t>Subgrantee:</t>
    </r>
    <r>
      <rPr>
        <sz val="12"/>
        <color theme="1"/>
        <rFont val="Calibri"/>
        <family val="2"/>
        <scheme val="minor"/>
      </rPr>
      <t xml:space="preserve"> Park City Police Department</t>
    </r>
  </si>
  <si>
    <r>
      <t xml:space="preserve">Subgrantee: </t>
    </r>
    <r>
      <rPr>
        <sz val="12"/>
        <color theme="1"/>
        <rFont val="Calibri"/>
        <family val="2"/>
        <scheme val="minor"/>
      </rPr>
      <t>CASA of Shawnee County</t>
    </r>
  </si>
  <si>
    <r>
      <rPr>
        <b/>
        <sz val="12"/>
        <color theme="1"/>
        <rFont val="Calibri"/>
        <family val="2"/>
        <scheme val="minor"/>
      </rPr>
      <t>Subgrantee:</t>
    </r>
    <r>
      <rPr>
        <sz val="12"/>
        <color theme="1"/>
        <rFont val="Calibri"/>
        <family val="2"/>
        <scheme val="minor"/>
      </rPr>
      <t xml:space="preserve"> Village Initiative</t>
    </r>
  </si>
  <si>
    <r>
      <t xml:space="preserve">Subgrantee: </t>
    </r>
    <r>
      <rPr>
        <sz val="12"/>
        <color theme="1"/>
        <rFont val="Calibri"/>
        <family val="2"/>
        <scheme val="minor"/>
      </rPr>
      <t>Gray County Sheriff's Office</t>
    </r>
  </si>
  <si>
    <t>Gray County 2023</t>
  </si>
  <si>
    <t>Meade County 2023</t>
  </si>
  <si>
    <r>
      <t xml:space="preserve">Subgrantee: </t>
    </r>
    <r>
      <rPr>
        <sz val="12"/>
        <color theme="1"/>
        <rFont val="Calibri"/>
        <family val="2"/>
        <scheme val="minor"/>
      </rPr>
      <t>Mitchell County Sheriff's Office</t>
    </r>
  </si>
  <si>
    <t>This project will ensure 24-hour, trauma-informed victim services to the rural service area.</t>
  </si>
  <si>
    <t>To provide 24-hour victim services in a trauma-informed environment.</t>
  </si>
  <si>
    <t>Replacing lost income to support Program Director salary.</t>
  </si>
  <si>
    <t>To encourage, enlighten, and empower individuals affected by domestic and sexual violence and help mitigate trauma by providing unbiased, comprehensive survivor services.</t>
  </si>
  <si>
    <t>CASA volunteers are trained individuals, appointed by the court to advocate for child victims of abuse and neglect.</t>
  </si>
  <si>
    <t>Volunteers assisting child abuse victims by helping the juvenile understand the court process and advocating for homes in which they will be physically safe and not abused again.</t>
  </si>
  <si>
    <t>To provide facilities and resources to victims of child abuse.</t>
  </si>
  <si>
    <t>NCK CASA provides advocacy for safe, permanent homes and a voice for abused and neglected children in the 12th Judicial District in Kansas.</t>
  </si>
  <si>
    <t>Child victims of crime will be provided personal advocacy by professional staff and trained CASA Volunteers; community outreach, education, and recruitment will be a focus.</t>
  </si>
  <si>
    <t>To continue our mission in serving victims and survivors of violence through emergency shelter, advocacy, and support services in 7-counties in Southeast Kansas.</t>
  </si>
  <si>
    <t>To provide prevention, advocacy, and emergency shelter services to victims and survivors of domestic violence in Southeast Kansas.</t>
  </si>
  <si>
    <t>The Children's Advocacy Center of Douglas County is a comprehensive, child-centered program that provides an immediate and compassionate response to a child's outcry of abuse.</t>
  </si>
  <si>
    <t>Provide court advocacy to victims of all crimes and specifically domestic crimes and sex crimes; to oversee and facilitate the Property Crimes Compensation Fund.</t>
  </si>
  <si>
    <t>SGF grant dollars support all of our domestic violence and human trafficking services by providing grant match dollars and salaries for essential staff in our agency.</t>
  </si>
  <si>
    <t>To provide direct services to the victims of domestic violence and human trafficking in the agency's three-county service area.</t>
  </si>
  <si>
    <t>Rural engagement is vital to increasing rural domestic violence services, and health and wellness ensures survivors most basic needs are met, and that they receive referrals and services needed for their own care.</t>
  </si>
  <si>
    <t>Therapy to support survivors of SV, and intervention for offending youth.</t>
  </si>
  <si>
    <t>Provide sexual violence advocacy and therapy services to Douglas, Franklin, and Jefferson Counties.</t>
  </si>
  <si>
    <t>Provide domestic violence, human trafficking, sexual assault, and stalking victims advocacy services to the 18 counties of northwest Kansas.</t>
  </si>
  <si>
    <t>Funds will be used to pay a portion of the Executive Director's salary. CASA of the High Plains has one paid employee who is the Executive Director.</t>
  </si>
  <si>
    <t>Funding for a volunteer supervisor that will mentor, coach, and supervise volunteer advocates for children of abuse and maltreatment.</t>
  </si>
  <si>
    <t>Support for the operation of the domestic violence shelter and victim advocacy.</t>
  </si>
  <si>
    <t>Child abuse and maltreatment victims receive quality advocacy services from highly trained and supported CASA volunteers.</t>
  </si>
  <si>
    <t>Child abuse and neglect victims receive quality advocacy services from highly trained and supported CASA volunteers and staff.</t>
  </si>
  <si>
    <t>Provide advocacy services for child victims of abuse, neglect, and/or human trafficking with certified CASA volunteer advocates.</t>
  </si>
  <si>
    <t>Provide advocacy services for child and teen victims of abuse, neglect, human trafficking, and maltreatment with CASA Volunteer Advocates.</t>
  </si>
  <si>
    <t>Replace non serviceable dual dispatch workstations.</t>
  </si>
  <si>
    <t>To provide direct services for victims by responding to their emotional, physical, and safety needs.</t>
  </si>
  <si>
    <t>Provide services to children of abuse and their families.</t>
  </si>
  <si>
    <t>Provide pre-service training, continuing education, and supervision to Court Appointed Special Advocate Volunteers in order to give them the skills needed to best serve victims of child abuse.</t>
  </si>
  <si>
    <t>Continue to fund one full-time, 40 hour/week victim advocate and continue to fund 30 hours of a 40 hour/week victim advocate.</t>
  </si>
  <si>
    <t>Mental health co-responder that will serve people needing mental health services in Northeast Johnson County.</t>
  </si>
  <si>
    <t>Training for new Peer Support members and a 2-year subscription to Lexipol's CordicoShield Law Enforcement Wellness Solution Mobile Application.</t>
  </si>
  <si>
    <t>CASA of Johnson and Wyandotte Counties serves a mission to provide a meaningful voice and connection that instills hope and builds resilience for children who have experienced abuse and neglect.</t>
  </si>
  <si>
    <t>This project addresses Kansas Implementation Plan priorities one, two, and six, supporting program coordinator positions that work with volunteer advocates who provide services to crime victims.</t>
  </si>
  <si>
    <t>This project will assist child victims of abuse and neglect through advocacy and provide advocacy services directed at reducing the incidence of child abuse and neglect.</t>
  </si>
  <si>
    <t>Provide CASA and CAC services to crime victims in Leavenworth and Atchison Counties.</t>
  </si>
  <si>
    <t>The purpose of the grant project is to enhance supervised visitation and exchange services to children and families in need.</t>
  </si>
  <si>
    <t>To obtain a VirTra brand police simulator system.</t>
  </si>
  <si>
    <t>This grant will assist in supporting efforts of victims of domestic violence to make decisions related to their ongoing safety and well-being.</t>
  </si>
  <si>
    <t>Professional support for CASA volunteers to ensure foster children in the court system receive high quality advocacy.</t>
  </si>
  <si>
    <t>To provide victim advocacy services to victims of sexual and domestic violence, recruit volunteers, and provide supervision to the proposed advocates.</t>
  </si>
  <si>
    <t>The Drug Court Program performs necessary drug testing to determine substance abuse needs and make treatment referrals. Funds are also needed to remove transportation and language barriers.</t>
  </si>
  <si>
    <t>This project focuses on increased drug enforcement through additional equipment.</t>
  </si>
  <si>
    <t>This project will upgrade failures in Meade County Sheriff's Mobile Vehicle Recording (MVR) as well as afford the opportunity to utilize body camera technology that interfaces with the MVR systems.</t>
  </si>
  <si>
    <t>Establish and utilize a Radar/License Plate Reader Trailer system to combat human trafficking, narcotic use and transportation, vehicle thefts, and increase officer safety, and public safety.</t>
  </si>
  <si>
    <t>Purchase car cameras for the Council Grove Police Department to accurately capture vehicles in motion and incidents not seen on bodycam.</t>
  </si>
  <si>
    <t>The primary goal of this project is to establish the Pratt Drug Interdiction Unit to combat the local, state, and interstate drug trades.</t>
  </si>
  <si>
    <t>To provide public awareness, education, and intervention on child abuse and maltreatment to help facilitate healing for all children and families that are victims of crime.</t>
  </si>
  <si>
    <t>Operation of full-service agency providing assistance to survivors of domestic and sexual violence in central Kansas.</t>
  </si>
  <si>
    <t xml:space="preserve">Provide safe supervised visitation and exchange services for families.  </t>
  </si>
  <si>
    <t>Provide assistance to victims of domestic and sexual abuse in 4 county area.</t>
  </si>
  <si>
    <t>To support our Victim Advocate Coordinator to serve victims and families through law enforcement involvement with their case.</t>
  </si>
  <si>
    <t>Victims of child abuse and secondary victims (non-offending caregivers) will receive enhanced advocacy services through CASA and Stepping Stones Child Advocacy Center.</t>
  </si>
  <si>
    <t>Provide supervised visitation and exchange services to families court-ordered to participate.</t>
  </si>
  <si>
    <t>Advocacy for child victims of abuse in the 2nd and 21st judicial districts.</t>
  </si>
  <si>
    <t>Provide 24/7 free and confidential, trauma-informed, and victim-centered advocacy services to victims of sexual assault and domestic violence within the Crisis Center's service region.</t>
  </si>
  <si>
    <t>This project will provide domestic violence advocacy services in the Crisis Center's safe shelter.</t>
  </si>
  <si>
    <t>The proposed grant will be used to replace the MCC5500 Radio System, which is outdated/unserviceable, with the Zetron MAX Standard Workstation Bundle.</t>
  </si>
  <si>
    <t>Provide direct services to victims of abuse.</t>
  </si>
  <si>
    <t>To provide temporary shelter and advocacy to domestic violence crime victims.</t>
  </si>
  <si>
    <t>To continue to provide trauma-informed services to primary and secondary domestic violence, sexual assault, stalking, and elder abuse crime victims.</t>
  </si>
  <si>
    <t>To sustain Chris's Place CAC and CASA existing programming to best serve child abuse victims through a coordinated community response.</t>
  </si>
  <si>
    <t>Innovative technology to remove barriers, provide aid, and enhance compliance of clients who struggle with substance use disorder and mental health issues, and employ a criminogenic thought process.</t>
  </si>
  <si>
    <t>Supporting quality program leadership.</t>
  </si>
  <si>
    <t>Will deliver direct services to children who have experienced abuse and neglect, including trafficking, in a therapeutic milieu based upon trauma-informed, victim-centered principles.</t>
  </si>
  <si>
    <t>Continuation request of funding for WPD Victims Assistance Unit and victim services funding.</t>
  </si>
  <si>
    <t>Provide accessible, victim-centered, trauma-informed, culturally effective, inclusive services, advocacy and shelter for victims of domestic violence and human trafficking.</t>
  </si>
  <si>
    <t>Notifying crime victims of upcoming court dates, providing support at these court dates, and referrals to outside agencies for community resources.</t>
  </si>
  <si>
    <t>The project goals are focused on crisis response, outreach, and collaboration with other service providers in and around the community.</t>
  </si>
  <si>
    <t>CASA of Sedgwick County will recruit, train, and supervise community volunteers who will be appointed by the Court to advocate on behalf of children who have experienced abuse.</t>
  </si>
  <si>
    <t>The Park City Police Department is seeking JAG grant funding to purchase three mobile automatic license plate readers to assist with solving and preventing crimes.</t>
  </si>
  <si>
    <t>Ensure viability or enhancement of services for specialty court participants.</t>
  </si>
  <si>
    <t>NAMI Kansas offers mental health programs, supports, and suicide prevention within correctional facilities and jails in Kansas by continuing its Justice Involved Project.</t>
  </si>
  <si>
    <t>To enhance the security and well-being of victims by providing legal assistance.</t>
  </si>
  <si>
    <t>This project would provide for an outreach and recruitment coordinator.</t>
  </si>
  <si>
    <t xml:space="preserve">Child victims of abuse and neglect will receive quality advocacy from CASA Volunteers and Programs who receive effective and efficient support, assistance, and outreach from Kansas CASA Association. </t>
  </si>
  <si>
    <t>A continuation of current staffing levels and current annualized funding to provide legal and advocacy services to Kansas crime victims, who are people with disabilities or senior citizens.</t>
  </si>
  <si>
    <t>To provide safe shelter,crisis intervention and supportive services to victims of domestic violence and their dependent children.</t>
  </si>
  <si>
    <t>To serve victims of crime in Wyandotte and Johnson counties of Kansas.</t>
  </si>
  <si>
    <t>Village Initiative Reentry Program provides counseling and addiction recovery services to justice-involved individuals and their families.</t>
  </si>
  <si>
    <t>To fund outreach, shelter, advocacy, trauma-informed individual support, and connection to community resources to break cycles of violence and abuse experienced by victims of trafficking.</t>
  </si>
  <si>
    <r>
      <rPr>
        <b/>
        <sz val="12"/>
        <color theme="1"/>
        <rFont val="Calibri"/>
        <family val="2"/>
        <scheme val="minor"/>
      </rPr>
      <t>Subgrantee:</t>
    </r>
    <r>
      <rPr>
        <sz val="12"/>
        <color theme="1"/>
        <rFont val="Calibri"/>
        <family val="2"/>
        <scheme val="minor"/>
      </rPr>
      <t xml:space="preserve"> Vibrant Health</t>
    </r>
  </si>
  <si>
    <r>
      <rPr>
        <b/>
        <sz val="12"/>
        <color theme="1"/>
        <rFont val="Calibri"/>
        <family val="2"/>
        <scheme val="minor"/>
      </rPr>
      <t>Subgrantee:</t>
    </r>
    <r>
      <rPr>
        <sz val="12"/>
        <color theme="1"/>
        <rFont val="Calibri"/>
        <family val="2"/>
        <scheme val="minor"/>
      </rPr>
      <t xml:space="preserve"> Community Health Council of Wyandotte County</t>
    </r>
  </si>
  <si>
    <r>
      <rPr>
        <b/>
        <sz val="12"/>
        <color theme="1"/>
        <rFont val="Calibri"/>
        <family val="2"/>
        <scheme val="minor"/>
      </rPr>
      <t>Subgrantee:</t>
    </r>
    <r>
      <rPr>
        <sz val="12"/>
        <color theme="1"/>
        <rFont val="Calibri"/>
        <family val="2"/>
        <scheme val="minor"/>
      </rPr>
      <t xml:space="preserve"> fightGLOBESITY</t>
    </r>
  </si>
  <si>
    <r>
      <rPr>
        <b/>
        <sz val="12"/>
        <color theme="1"/>
        <rFont val="Calibri"/>
        <family val="2"/>
        <scheme val="minor"/>
      </rPr>
      <t>Subgrantee:</t>
    </r>
    <r>
      <rPr>
        <sz val="12"/>
        <color theme="1"/>
        <rFont val="Calibri"/>
        <family val="2"/>
        <scheme val="minor"/>
      </rPr>
      <t xml:space="preserve"> Family Counts &amp; Consultants, LLC</t>
    </r>
  </si>
  <si>
    <r>
      <rPr>
        <b/>
        <sz val="12"/>
        <color theme="1"/>
        <rFont val="Calibri"/>
        <family val="2"/>
        <scheme val="minor"/>
      </rPr>
      <t>Subgrantee:</t>
    </r>
    <r>
      <rPr>
        <sz val="12"/>
        <color theme="1"/>
        <rFont val="Calibri"/>
        <family val="2"/>
        <scheme val="minor"/>
      </rPr>
      <t xml:space="preserve"> Damm Pharmacy</t>
    </r>
  </si>
  <si>
    <t>Pharmacy will provide vaccinators and vaccine to the Refugee Back-to-School Bash with the First Presbyterian Church of Wichita.  Pharmacy will provide vaccinators and vaccine to senior housing in the Wichita area. Pharmacy will coordinate with Sedgwick county to identify 6-10 apartment/housing locations for on-site vaccine clinics.</t>
  </si>
  <si>
    <r>
      <rPr>
        <b/>
        <sz val="12"/>
        <color theme="1"/>
        <rFont val="Calibri"/>
        <family val="2"/>
        <scheme val="minor"/>
      </rPr>
      <t>Subgrantee:</t>
    </r>
    <r>
      <rPr>
        <sz val="12"/>
        <color theme="1"/>
        <rFont val="Calibri"/>
        <family val="2"/>
        <scheme val="minor"/>
      </rPr>
      <t xml:space="preserve"> Kansas Breastfeeding Coalition</t>
    </r>
  </si>
  <si>
    <t>The “Protect Yourself, Protect Your Baby” campaign will amplify messaging to promote current information to combat misinformation about the COVID vaccines and
breastfeeding. The campaign will target Black, Indigenous, and Latinx parents who are historically unserved and have low vaccination rates.</t>
  </si>
  <si>
    <r>
      <rPr>
        <b/>
        <sz val="12"/>
        <color theme="1"/>
        <rFont val="Calibri"/>
        <family val="2"/>
        <scheme val="minor"/>
      </rPr>
      <t>Subgrantee:</t>
    </r>
    <r>
      <rPr>
        <sz val="12"/>
        <color theme="1"/>
        <rFont val="Calibri"/>
        <family val="2"/>
        <scheme val="minor"/>
      </rPr>
      <t xml:space="preserve"> M-Care Healthcare</t>
    </r>
  </si>
  <si>
    <t xml:space="preserve">M-Care Healthcare (MCHC) is a gender affirming and sexuality inclusive primary care clinic located in Wichita, KS.  MCHC seeks to become a KDHE certified vaccine provider for the state in order to extend our care for the vulnerable LGBT+ community in our area.  Receipt of the PAVE grant will ensure that MCHC is able to obtain necessary supplies and fund vaccination clinic staff and marketing.  </t>
  </si>
  <si>
    <r>
      <rPr>
        <b/>
        <sz val="12"/>
        <color theme="1"/>
        <rFont val="Calibri"/>
        <family val="2"/>
        <scheme val="minor"/>
      </rPr>
      <t>Subgrantee:</t>
    </r>
    <r>
      <rPr>
        <sz val="12"/>
        <color theme="1"/>
        <rFont val="Calibri"/>
        <family val="2"/>
        <scheme val="minor"/>
      </rPr>
      <t xml:space="preserve"> Immunize Kansas Coalition</t>
    </r>
  </si>
  <si>
    <r>
      <rPr>
        <b/>
        <sz val="12"/>
        <color theme="1"/>
        <rFont val="Calibri"/>
        <family val="2"/>
        <scheme val="minor"/>
      </rPr>
      <t>Subgrantee:</t>
    </r>
    <r>
      <rPr>
        <sz val="12"/>
        <color theme="1"/>
        <rFont val="Calibri"/>
        <family val="2"/>
        <scheme val="minor"/>
      </rPr>
      <t xml:space="preserve"> Kansas Civic Network</t>
    </r>
  </si>
  <si>
    <t>The Kansas Civic Network will celebrate the strength of diversity and create a sense of community and camaraderie by holding a city-wide Resource and Health Fair event to educate underserved, rural, and non-speaking English individuals about COVID-19 and the vaccination. Our organization has an extremely limited budget and funding from the PAVE grant will make this event possible for the community. With the collaboration of local community entities, this event will have a high positive impact on the community by creating an opportunity for the citizens of Salina, Kansas, and the surrounding cities in Saline County to establish knowledge about the resources available for the community as well as obtain necessary health resources.</t>
  </si>
  <si>
    <t>Sumner County 2023</t>
  </si>
  <si>
    <r>
      <t xml:space="preserve">Subgrantee: </t>
    </r>
    <r>
      <rPr>
        <sz val="12"/>
        <color theme="1"/>
        <rFont val="Calibri"/>
        <family val="2"/>
        <scheme val="minor"/>
      </rPr>
      <t>Kansas Health Care Association</t>
    </r>
  </si>
  <si>
    <r>
      <rPr>
        <b/>
        <sz val="12"/>
        <color theme="1"/>
        <rFont val="Calibri"/>
        <family val="2"/>
        <scheme val="minor"/>
      </rPr>
      <t>Subgrantee:</t>
    </r>
    <r>
      <rPr>
        <sz val="12"/>
        <color theme="1"/>
        <rFont val="Calibri"/>
        <family val="2"/>
        <scheme val="minor"/>
      </rPr>
      <t xml:space="preserve"> Kansas Pharmacists Association</t>
    </r>
  </si>
  <si>
    <r>
      <t xml:space="preserve">Subgrantee: </t>
    </r>
    <r>
      <rPr>
        <sz val="12"/>
        <color theme="1"/>
        <rFont val="Calibri"/>
        <family val="2"/>
        <scheme val="minor"/>
      </rPr>
      <t>Garcia Group, LLC</t>
    </r>
  </si>
  <si>
    <r>
      <t xml:space="preserve">Subgrantee: </t>
    </r>
    <r>
      <rPr>
        <sz val="12"/>
        <color theme="1"/>
        <rFont val="Calibri"/>
        <family val="2"/>
        <scheme val="minor"/>
      </rPr>
      <t>As for Me and My Body</t>
    </r>
  </si>
  <si>
    <t>Cherokee County 2023</t>
  </si>
  <si>
    <r>
      <t xml:space="preserve">Subgrantee: </t>
    </r>
    <r>
      <rPr>
        <sz val="12"/>
        <color theme="1"/>
        <rFont val="Calibri"/>
        <family val="2"/>
        <scheme val="minor"/>
      </rPr>
      <t>Four States Pharmacy</t>
    </r>
  </si>
  <si>
    <t>Partnering with KOAM, a local television station, to advertise Four States Pharmacy as a vaccine provider and help encourage southeast Kansas residents to get vaccinated.</t>
  </si>
  <si>
    <t>CESF</t>
  </si>
  <si>
    <t>To ensure continued critical public safety operations by providing additional storage area network data storage in response to the COVID pandemic.</t>
  </si>
  <si>
    <t>Montgomery County 2023</t>
  </si>
  <si>
    <r>
      <t xml:space="preserve">Subgrantee: </t>
    </r>
    <r>
      <rPr>
        <sz val="12"/>
        <color theme="1"/>
        <rFont val="Calibri"/>
        <family val="2"/>
        <scheme val="minor"/>
      </rPr>
      <t>Coffeyville Police Department</t>
    </r>
  </si>
  <si>
    <t>Interoperaability with agencies switched to State of Kansas radio system for officer and public safety.</t>
  </si>
  <si>
    <t>Fund business manager position, benefits for director, training, dues, insurance, and audit.</t>
  </si>
  <si>
    <t>This grant provides outreach services and ensures that 24 hour services are available and fully operational.</t>
  </si>
  <si>
    <t>The operation of trauma-informed, safe, and neutral center to provide supervised visits and monitored parental exchanges.</t>
  </si>
  <si>
    <t>Domestic Violence providing advocacy and services to survivors, their families, and friends through awareness, education, encouragement, and knowledge of available services.</t>
  </si>
  <si>
    <t>To effectively investigate and coordinate treatment services for children of alleged sexual, physical, or emotional abuse; neglect; witness to violence; and/or drug endangerment.</t>
  </si>
  <si>
    <t>Advocacy, support, and services for victims of domestic violence, sexual assault, and child abuse as well as their families and non-offending caregivers while creating community of awareness.</t>
  </si>
  <si>
    <t>Purchase two FLOCK camera systems to tie into the City of Andover and Wichita, Kansas.</t>
  </si>
  <si>
    <r>
      <t xml:space="preserve">Subgrantee: </t>
    </r>
    <r>
      <rPr>
        <sz val="12"/>
        <color theme="1"/>
        <rFont val="Calibri"/>
        <family val="2"/>
        <scheme val="minor"/>
      </rPr>
      <t>CASA of the 31st Judicial District</t>
    </r>
    <r>
      <rPr>
        <b/>
        <sz val="12"/>
        <color theme="1"/>
        <rFont val="Calibri"/>
        <family val="2"/>
        <scheme val="minor"/>
      </rPr>
      <t xml:space="preserve"> - </t>
    </r>
    <r>
      <rPr>
        <sz val="12"/>
        <color theme="1"/>
        <rFont val="Calibri"/>
        <family val="2"/>
        <scheme val="minor"/>
      </rPr>
      <t>serves Allen, Neosho, Wilson, Woodson Counties</t>
    </r>
  </si>
  <si>
    <r>
      <t xml:space="preserve">Subgrantee: </t>
    </r>
    <r>
      <rPr>
        <sz val="12"/>
        <color theme="1"/>
        <rFont val="Calibri"/>
        <family val="2"/>
        <scheme val="minor"/>
      </rPr>
      <t>Bourbon County CASA of the 6th Judicial District - serves Bourbon, Linn, Miami Counties</t>
    </r>
  </si>
  <si>
    <r>
      <t xml:space="preserve">Subgrantee: </t>
    </r>
    <r>
      <rPr>
        <sz val="12"/>
        <color theme="1"/>
        <rFont val="Calibri"/>
        <family val="2"/>
        <scheme val="minor"/>
      </rPr>
      <t>CASA of the 4th Judicial District - Anderson, Coffey, Franklin, Osage Counties</t>
    </r>
  </si>
  <si>
    <r>
      <t xml:space="preserve">Subgrantee: </t>
    </r>
    <r>
      <rPr>
        <sz val="12"/>
        <color theme="1"/>
        <rFont val="Calibri"/>
        <family val="2"/>
        <scheme val="minor"/>
      </rPr>
      <t>CASA of the 8th Judicial District - Dickinson, Geary, Marion, Morris Counties</t>
    </r>
  </si>
  <si>
    <r>
      <t xml:space="preserve">Subgrantee: </t>
    </r>
    <r>
      <rPr>
        <sz val="12"/>
        <color theme="1"/>
        <rFont val="Calibri"/>
        <family val="2"/>
        <scheme val="minor"/>
      </rPr>
      <t>Pratt Police Department</t>
    </r>
  </si>
  <si>
    <r>
      <t xml:space="preserve">Subgrantee: </t>
    </r>
    <r>
      <rPr>
        <sz val="12"/>
        <color theme="1"/>
        <rFont val="Calibri"/>
        <family val="2"/>
        <scheme val="minor"/>
      </rPr>
      <t>28th Judicial District Community Corrections - serves Ottawa, Saline Counties</t>
    </r>
  </si>
  <si>
    <t>Support victims of domestic violence, stalking, and human trafficking by serving as a liaison with local law enforcement.</t>
  </si>
  <si>
    <t>Support the Criminal Justice Coordinator who provides crisis and court advocacy for Lyon County victims of domestic and dating violence, sexual assault, and stalking.</t>
  </si>
  <si>
    <t>Nemaha County 2023</t>
  </si>
  <si>
    <r>
      <t xml:space="preserve">Subgrantee: </t>
    </r>
    <r>
      <rPr>
        <sz val="12"/>
        <color theme="1"/>
        <rFont val="Calibri"/>
        <family val="2"/>
        <scheme val="minor"/>
      </rPr>
      <t xml:space="preserve">Nemaha County Community Health Services, Inc. </t>
    </r>
  </si>
  <si>
    <t>Provide information on COVID-19 vaccine availability through a variety of media. Especially want to reach the large number who received initial doses but have not received a booster.  Will also offer vaccine opportunities at local businesses, nursing homes, and schools to ease access.</t>
  </si>
  <si>
    <t xml:space="preserve">Increase testing and vaccination rates within target communities, as well as providing access to vital resources such as food, housing, transportation, and referrals to Community Health Workers (CHWs).  Work with partners to reach communities with higher rates of mortalities, disease transmission, increased negative impact from social and political influencers of health, more barriers to care, and lower vaccination rates. We are leveraging CHWs, community mobilizers, and resident leaders to conduct empathic interviewing within our community, collaborating with local businesses and organizations to host vaccine sites, and ensuring that community members have a voice in creating pathways to vaccination. </t>
  </si>
  <si>
    <t>Reduce vaccine-hesitancy and provide information on the location of community agencies &amp; events that will provide vaccination for youth ages 14-21. The implementation of this grant is strictly gear towards supporting Kansas residents. In addition, FCC's goal is to offer in-person presentations on the latest CDC science-based information on CoVID-19 and its effects on the Wyandotte, Geary, Riley, Saline, and Graham county teenage/young adult population. A total of five (5) presentations are planned in such locations as the Boys and Girls Club of Kansas City, Ethnic Minority events, i.e., various church Vacation Bible School, Juneteenth Celebrations, the Extended school year program (special needs students), and summer school (partnership with USD 500), KSU Agriculture Camp for Youth, and the Emancipation Celebration in Historic Nicodemus, KS. The Shady Covid Hesitancy team will consist of a  nurse and a certified teacher will serve as the presenters.</t>
  </si>
  <si>
    <t>Allow the recipient to fight COVID misinformation and barriers to access, as well as to advance COVID-19 vaccine acceptance, via one 'fightGLOBESITY' Field Day event.  During the ‘fightGLOBESITY’ in-person Field Day event, 4th and 5th graders as well as their parents will receive education on the importance of obtaining COVID vaccines and will be able to obtain a vaccine or boosters during the event.  The Field Day will be a fun, interactive, activity-based, and educational for both the kids and parents.</t>
  </si>
  <si>
    <t xml:space="preserve"> - Enhance/amplify messaging in English, Spanish, Burmese, Swahili and Vietnamese languages to (1) promote community events for COVID-19 vaccination via social media ads;  (2) to  provide signage in those languages to direct community members to the events; and (3) to provide signage in those languages to inform event participants of routine check-in and check-out procedures 
 - During the community events for COVID-19 immunizations, provide access to more than 200 languages including sign language via a contract provider, who augments on-site interpretation services provided by Vibrant Health employees
 - Purchase for use at the community events for COVID-19, two coolers that meet specifications needed to transport and store the COVID-19 vaccine safely for administration during the events
 - Provide salary support for a Certified Medical Assistant member of the Vaccine Team who provides COVIDI-19 vaccinations at community events </t>
  </si>
  <si>
    <t>Reach approximately 300 providers working in long term care communities 50% of which are in rural Kansas locations. We will use print visual/video promotional tools from the Agency for Health Care Administration, CDC, KDHE and HHS and promote on social media using #GetVaccinated.</t>
  </si>
  <si>
    <t>Funding to support the victims of domestic violence and sexual assault for the Leavenworth County.</t>
  </si>
  <si>
    <t>Fight misinformation and advance COVID-19 vaccine acceptance.</t>
  </si>
  <si>
    <t>Purchase IBIS BRASSTRAX SafeGuard 12-month Warranty and Protection Plan for customer and technical support, hardware repairs/replacement, and software updates to support new features, enhancements, bug fixes, and software upgrades; and to purchase GrayKey license renewal to provide 12 months of online use as well as support services and software upgrades.</t>
  </si>
  <si>
    <t>Provide services to victims, at no cost to the victims, of drunk and drugged driving to assist them through their victimization and healing journey.</t>
  </si>
  <si>
    <t>Support survivors of domestic violence through Safehome's essential services including emergency shelter, 24/7 hotline, and outreach services.</t>
  </si>
  <si>
    <t>Fund the purchase of a TruNarc handheld narcotics analyzer, which will increase narcotics detection as well as the safe handling and collection of dangerous narcotics.</t>
  </si>
  <si>
    <t>Provide forensic interviews and family advocacy to child victims and their caregivers.</t>
  </si>
  <si>
    <t>Provid direct services to victims in the forms of forensic interviews, advocacy, and trauma-specific mental health services.</t>
  </si>
  <si>
    <t>Provide specially selected and trained community volunteers to advocate for abused and neglected children in the pursuit of safe and permanent homes.</t>
  </si>
  <si>
    <t>Expand our current mobile Radar/LPR system with four additional fixed LPR systems strategically placed at high traffic volume points within the county.</t>
  </si>
  <si>
    <t>Provide advocate services to children in need of care under the Court's jurisdiction through volunteer recruitment, training and supervision.</t>
  </si>
  <si>
    <t>Help victims of domestic violence, sexual assault, and stalking.</t>
  </si>
  <si>
    <t>Provide quality interviewing and advocacy services for children in need and support the work of the multidisciplinary team.</t>
  </si>
  <si>
    <t>Provide services to children and families referred for services as victims of crimes.</t>
  </si>
  <si>
    <t>Provide advocacy to adults and children in our outreach and shelter programs.</t>
  </si>
  <si>
    <t>Provide advocacy and oversight for DV/SV victims in our service area.</t>
  </si>
  <si>
    <t>Recruits, trains, and certifies volunteer advocates to advocate for the child's best interest once assigned by courts due to child abuse or neglect.</t>
  </si>
  <si>
    <t>Provide services to direct and indirect victims of domestic, family and dating violence and their families.</t>
  </si>
  <si>
    <t>Expand sexual assault services in rural northwest Kansas.</t>
  </si>
  <si>
    <t>Provide survivor centered services to those experiencing domestic or sexual violence, human trafficking or stalking. Community education and awareness services will also be provided.</t>
  </si>
  <si>
    <t>Support a portion of the salary of a Volunteer Advocate Coordinator, the supervisor of CASA volunteers.</t>
  </si>
  <si>
    <t>Sustain a full-time Recruitment and Training Coordinator to continue to increase the agency's capacity to serve at least 20 more child abuse victims from the waiting list.</t>
  </si>
  <si>
    <t>Investigation strategies can be expanded to combat the growing epidemic of opioid use.</t>
  </si>
  <si>
    <t>Create a pilot Compliance Project to incorporate evidence-based practices to improve the criminal justice system response to mental illness in Kansas.</t>
  </si>
  <si>
    <t>Enhance and expand services in Southeast Kansas.</t>
  </si>
  <si>
    <t>Continue providing quality advocacy services and Forensic Interviews; it will assist with providing child-friendly and victim-centered services.</t>
  </si>
  <si>
    <t>Fund Victim-Witness Coordinator's salary and training.</t>
  </si>
  <si>
    <t>Continue financial stability for critical business operating expenses.</t>
  </si>
  <si>
    <t>Provide comprehensive services through the Barton County Attorney's Office for victims served by this office.</t>
  </si>
  <si>
    <t xml:space="preserve">Group facilitated conversations,allowing one-on-one conversations to locate COVID-19 vaccinations and facilitate the opportunities for folks to get vaccinated.
</t>
  </si>
  <si>
    <t>Work with community-based pharmacies across the state of Kansas to initiate or expand current 
vaccination services to improve
access to convenient, accessible vaccinations in rural and under-resourced populations.</t>
  </si>
  <si>
    <t xml:space="preserve">Provide Kansas immunization partners and the public the opportunity to watch a sneak peek cut of the work-in-progress documentary “Shot in the Arm” (https://shotinthearm.blackvalleyfilms.com/) and engage in a live-stream question and answer panel presentation about the film and topic of vaccine misinformation. </t>
  </si>
  <si>
    <t>RSAT</t>
  </si>
  <si>
    <r>
      <rPr>
        <b/>
        <sz val="12"/>
        <color theme="1"/>
        <rFont val="Calibri"/>
        <family val="2"/>
        <scheme val="minor"/>
      </rPr>
      <t>Subgrantee:</t>
    </r>
    <r>
      <rPr>
        <sz val="12"/>
        <color theme="1"/>
        <rFont val="Calibri"/>
        <family val="2"/>
        <scheme val="minor"/>
      </rPr>
      <t xml:space="preserve"> ICT SOS</t>
    </r>
  </si>
  <si>
    <t>Expand direct services for victims of human trafficking and exploitation.</t>
  </si>
  <si>
    <t>To create a culture of reporting and sexual safety within the correctional system through achieving full compliance with national PREA standards, achieved by conducting required PREA audits, providing all residents with a PREA flyer upon intake and a comprehensive PREA brochure within 30 days of staying at the facility, and presenting educational PREA videos for residents.</t>
  </si>
  <si>
    <t>Continued enhancement of statewide protection order portal to include translation of portal and protection order forms into languages other than English and 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</si>
</sst>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1"/>
      <name val="Calibri"/>
      <family val="2"/>
    </font>
    <font>
      <sz val="11"/>
      <name val="Calibri"/>
      <family val="2"/>
      <scheme val="minor"/>
    </font>
    <font>
      <b/>
      <sz val="10"/>
      <color theme="1"/>
      <name val="Arial Unicode MS"/>
    </font>
  </fonts>
  <fills count="2">
    <fill>
      <patternFill patternType="none"/>
    </fill>
    <fill>
      <patternFill patternType="gray125"/>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9E9E9E"/>
      </left>
      <right style="medium">
        <color rgb="FF9E9E9E"/>
      </right>
      <top style="medium">
        <color rgb="FF9E9E9E"/>
      </top>
      <bottom style="medium">
        <color rgb="FF9E9E9E"/>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4" fillId="0" borderId="0">
      <alignment wrapText="1"/>
    </xf>
  </cellStyleXfs>
  <cellXfs count="40">
    <xf numFmtId="0" fontId="0" fillId="0" borderId="0" xfId="0"/>
    <xf numFmtId="0" fontId="2" fillId="0" borderId="4" xfId="0" applyFont="1" applyBorder="1" applyAlignment="1">
      <alignment vertical="center" wrapText="1"/>
    </xf>
    <xf numFmtId="0" fontId="2" fillId="0" borderId="5" xfId="0" applyFont="1" applyBorder="1" applyAlignment="1">
      <alignment vertical="center" wrapText="1"/>
    </xf>
    <xf numFmtId="6" fontId="6" fillId="0" borderId="7" xfId="0" applyNumberFormat="1" applyFont="1" applyBorder="1" applyAlignment="1">
      <alignment horizontal="left" vertical="center" indent="1" readingOrder="1"/>
    </xf>
    <xf numFmtId="0" fontId="3" fillId="0" borderId="0" xfId="0" applyFont="1"/>
    <xf numFmtId="0" fontId="0" fillId="0" borderId="9" xfId="0" applyBorder="1"/>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8" xfId="0" applyNumberForma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4" xfId="0" applyNumberFormat="1" applyBorder="1" applyAlignment="1">
      <alignment horizontal="lef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4" fillId="0" borderId="6" xfId="1" applyBorder="1" applyAlignment="1">
      <alignment horizontal="left" wrapText="1"/>
    </xf>
    <xf numFmtId="0" fontId="4" fillId="0" borderId="4" xfId="1" applyBorder="1" applyAlignment="1">
      <alignment horizontal="left" wrapText="1"/>
    </xf>
    <xf numFmtId="0" fontId="0" fillId="0" borderId="6" xfId="0" quotePrefix="1" applyBorder="1" applyAlignment="1">
      <alignment vertical="center" wrapText="1"/>
    </xf>
    <xf numFmtId="6" fontId="2" fillId="0" borderId="10" xfId="0" applyNumberFormat="1" applyFont="1" applyBorder="1" applyAlignment="1">
      <alignment horizontal="left" vertical="center" wrapText="1"/>
    </xf>
    <xf numFmtId="0" fontId="0" fillId="0" borderId="11" xfId="0" applyBorder="1" applyAlignment="1">
      <alignment vertical="center" wrapText="1"/>
    </xf>
    <xf numFmtId="6" fontId="0" fillId="0" borderId="11" xfId="0" applyNumberForma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Column0Style" xfId="1" xr:uid="{809BA5F0-3B24-47FC-B2A9-43EE79068BC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B158-EEE4-47A5-BC07-0FF9E46D9864}">
  <sheetPr codeName="Sheet1"/>
  <dimension ref="A1"/>
  <sheetViews>
    <sheetView workbookViewId="0"/>
  </sheetViews>
  <sheetFormatPr defaultRowHeight="14.3"/>
  <cols>
    <col min="1" max="1" width="39.28515625" customWidth="1"/>
    <col min="2" max="2" width="1.42578125" customWidth="1"/>
    <col min="3" max="3" width="52" customWidth="1"/>
    <col min="4" max="4" width="20.7109375" customWidth="1"/>
  </cols>
  <sheetData>
    <row r="1" spans="1:1" ht="15" thickBot="1">
      <c r="A1" s="3">
        <f>SUM(Allen!B18+Barton!B24+Bourbon!B7+Butler!B27+Cherokee!B7+Cloud!B14+Coffey!B7+Crawford!B18+Douglas!B49+Ellis!B24+Finney!B18+Ford!B26+Franklin!B7+Geary!B12+Graham!B7+Gray!B7+Harvey!B25+Jackson!B7+Johnson!B45+Leavenworth!B26+Lyon!B24+Marshall!B7+Meade!B7+Mitchell!B7+Montgomery!B7+Morris!B7+Nemaha!B7+Pratt!B7+Reno!B18+Riley!B31+Rush!B7+Saline!B24+Scott!B9+Sedgwick!B84+Seward!B11+Shawnee!B74+Sumner!B7+Wyandotte!B53)</f>
        <v>37415920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0D1-6F69-474E-8198-0293D51F183C}">
  <sheetPr codeName="Sheet11"/>
  <dimension ref="A1:C49"/>
  <sheetViews>
    <sheetView topLeftCell="A38" workbookViewId="0">
      <selection activeCell="C24" sqref="C24:C25"/>
    </sheetView>
  </sheetViews>
  <sheetFormatPr defaultRowHeight="14.3"/>
  <cols>
    <col min="1" max="1" width="34.42578125" customWidth="1"/>
    <col min="2" max="2" width="26.85546875" customWidth="1"/>
    <col min="3" max="3" width="53" customWidth="1"/>
  </cols>
  <sheetData>
    <row r="1" spans="1:3" ht="27.8" customHeight="1" thickBot="1">
      <c r="A1" s="10" t="s">
        <v>215</v>
      </c>
      <c r="B1" s="11"/>
      <c r="C1" s="12"/>
    </row>
    <row r="2" spans="1:3" ht="54.9" customHeight="1" thickBot="1">
      <c r="A2" s="13" t="s">
        <v>183</v>
      </c>
      <c r="B2" s="14"/>
      <c r="C2" s="15"/>
    </row>
    <row r="3" spans="1:3" ht="15" thickBot="1">
      <c r="A3" s="22"/>
      <c r="B3" s="23"/>
      <c r="C3" s="24"/>
    </row>
    <row r="4" spans="1:3" ht="17.149999999999999" thickBot="1">
      <c r="A4" s="1" t="s">
        <v>0</v>
      </c>
      <c r="B4" s="2" t="s">
        <v>1</v>
      </c>
      <c r="C4" s="2" t="s">
        <v>2</v>
      </c>
    </row>
    <row r="5" spans="1:3" ht="44.2" customHeight="1">
      <c r="A5" s="16" t="s">
        <v>7</v>
      </c>
      <c r="B5" s="18">
        <v>66425</v>
      </c>
      <c r="C5" s="16" t="s">
        <v>268</v>
      </c>
    </row>
    <row r="6" spans="1:3" ht="15" customHeight="1" thickBot="1">
      <c r="A6" s="17"/>
      <c r="B6" s="19"/>
      <c r="C6" s="17"/>
    </row>
    <row r="7" spans="1:3" ht="54.9" customHeight="1" thickBot="1">
      <c r="A7" s="13" t="s">
        <v>184</v>
      </c>
      <c r="B7" s="14"/>
      <c r="C7" s="15"/>
    </row>
    <row r="8" spans="1:3" ht="17.149999999999999" thickBot="1">
      <c r="A8" s="1" t="s">
        <v>0</v>
      </c>
      <c r="B8" s="2" t="s">
        <v>1</v>
      </c>
      <c r="C8" s="2" t="s">
        <v>2</v>
      </c>
    </row>
    <row r="9" spans="1:3" ht="44.2" customHeight="1">
      <c r="A9" s="16" t="s">
        <v>232</v>
      </c>
      <c r="B9" s="18">
        <v>15169</v>
      </c>
      <c r="C9" s="20" t="s">
        <v>408</v>
      </c>
    </row>
    <row r="10" spans="1:3" ht="15" customHeight="1" thickBot="1">
      <c r="A10" s="17"/>
      <c r="B10" s="19"/>
      <c r="C10" s="21"/>
    </row>
    <row r="11" spans="1:3" ht="44.2" customHeight="1">
      <c r="A11" s="16" t="s">
        <v>7</v>
      </c>
      <c r="B11" s="18">
        <v>26570</v>
      </c>
      <c r="C11" s="20" t="s">
        <v>409</v>
      </c>
    </row>
    <row r="12" spans="1:3" ht="15" customHeight="1" thickBot="1">
      <c r="A12" s="17"/>
      <c r="B12" s="19"/>
      <c r="C12" s="21"/>
    </row>
    <row r="13" spans="1:3" ht="54.9" customHeight="1" thickBot="1">
      <c r="A13" s="27" t="s">
        <v>18</v>
      </c>
      <c r="B13" s="28"/>
      <c r="C13" s="29"/>
    </row>
    <row r="14" spans="1:3" ht="44.2" customHeight="1">
      <c r="A14" s="16" t="s">
        <v>65</v>
      </c>
      <c r="B14" s="18">
        <v>68600</v>
      </c>
      <c r="C14" s="16" t="s">
        <v>88</v>
      </c>
    </row>
    <row r="15" spans="1:3" ht="15" customHeight="1" thickBot="1">
      <c r="A15" s="17"/>
      <c r="B15" s="19"/>
      <c r="C15" s="17"/>
    </row>
    <row r="16" spans="1:3" ht="44.2" customHeight="1">
      <c r="A16" s="16" t="s">
        <v>7</v>
      </c>
      <c r="B16" s="18">
        <v>59627</v>
      </c>
      <c r="C16" s="16" t="s">
        <v>269</v>
      </c>
    </row>
    <row r="17" spans="1:3" ht="15" customHeight="1" thickBot="1">
      <c r="A17" s="17"/>
      <c r="B17" s="19"/>
      <c r="C17" s="17"/>
    </row>
    <row r="18" spans="1:3" ht="54.9" customHeight="1" thickBot="1">
      <c r="A18" s="27" t="s">
        <v>179</v>
      </c>
      <c r="B18" s="28"/>
      <c r="C18" s="29"/>
    </row>
    <row r="19" spans="1:3" ht="44.2" customHeight="1">
      <c r="A19" s="16" t="s">
        <v>11</v>
      </c>
      <c r="B19" s="18">
        <v>37777</v>
      </c>
      <c r="C19" s="30" t="s">
        <v>410</v>
      </c>
    </row>
    <row r="20" spans="1:3" ht="15" customHeight="1" thickBot="1">
      <c r="A20" s="17"/>
      <c r="B20" s="19"/>
      <c r="C20" s="31"/>
    </row>
    <row r="21" spans="1:3" ht="44.2" customHeight="1">
      <c r="A21" s="16" t="s">
        <v>65</v>
      </c>
      <c r="B21" s="18">
        <v>16590</v>
      </c>
      <c r="C21" s="16" t="s">
        <v>180</v>
      </c>
    </row>
    <row r="22" spans="1:3" ht="15" customHeight="1" thickBot="1">
      <c r="A22" s="17"/>
      <c r="B22" s="19"/>
      <c r="C22" s="17"/>
    </row>
    <row r="23" spans="1:3" ht="54.9" customHeight="1" thickBot="1">
      <c r="A23" s="27" t="s">
        <v>236</v>
      </c>
      <c r="B23" s="28"/>
      <c r="C23" s="29"/>
    </row>
    <row r="24" spans="1:3" ht="44.2" customHeight="1">
      <c r="A24" s="16" t="s">
        <v>11</v>
      </c>
      <c r="B24" s="18">
        <v>56947</v>
      </c>
      <c r="C24" s="16" t="s">
        <v>411</v>
      </c>
    </row>
    <row r="25" spans="1:3" ht="15" thickBot="1">
      <c r="A25" s="17"/>
      <c r="B25" s="19"/>
      <c r="C25" s="17"/>
    </row>
    <row r="26" spans="1:3" ht="54.9" customHeight="1" thickBot="1">
      <c r="A26" s="27" t="s">
        <v>19</v>
      </c>
      <c r="B26" s="28"/>
      <c r="C26" s="29"/>
    </row>
    <row r="27" spans="1:3" ht="44.2" customHeight="1">
      <c r="A27" s="16" t="s">
        <v>5</v>
      </c>
      <c r="B27" s="18">
        <v>6482</v>
      </c>
      <c r="C27" s="16" t="s">
        <v>59</v>
      </c>
    </row>
    <row r="28" spans="1:3" ht="15" thickBot="1">
      <c r="A28" s="17"/>
      <c r="B28" s="19"/>
      <c r="C28" s="17"/>
    </row>
    <row r="29" spans="1:3" ht="55.1" customHeight="1" thickBot="1">
      <c r="A29" s="27" t="s">
        <v>21</v>
      </c>
      <c r="B29" s="28"/>
      <c r="C29" s="29"/>
    </row>
    <row r="30" spans="1:3" ht="44.2" customHeight="1">
      <c r="A30" s="16" t="s">
        <v>11</v>
      </c>
      <c r="B30" s="18">
        <v>35044</v>
      </c>
      <c r="C30" s="16" t="s">
        <v>273</v>
      </c>
    </row>
    <row r="31" spans="1:3" ht="15" customHeight="1" thickBot="1">
      <c r="A31" s="17"/>
      <c r="B31" s="19"/>
      <c r="C31" s="17"/>
    </row>
    <row r="32" spans="1:3" ht="44.2" customHeight="1">
      <c r="A32" s="16" t="s">
        <v>20</v>
      </c>
      <c r="B32" s="18">
        <v>73952</v>
      </c>
      <c r="C32" s="16" t="s">
        <v>177</v>
      </c>
    </row>
    <row r="33" spans="1:3" ht="15" customHeight="1" thickBot="1">
      <c r="A33" s="17"/>
      <c r="B33" s="19"/>
      <c r="C33" s="17"/>
    </row>
    <row r="34" spans="1:3" ht="44.2" customHeight="1">
      <c r="A34" s="16" t="s">
        <v>6</v>
      </c>
      <c r="B34" s="18">
        <v>128597</v>
      </c>
      <c r="C34" s="16" t="s">
        <v>151</v>
      </c>
    </row>
    <row r="35" spans="1:3" ht="15" customHeight="1" thickBot="1">
      <c r="A35" s="17"/>
      <c r="B35" s="19"/>
      <c r="C35" s="17"/>
    </row>
    <row r="36" spans="1:3" ht="44.2" customHeight="1">
      <c r="A36" s="16" t="s">
        <v>65</v>
      </c>
      <c r="B36" s="18">
        <v>50444</v>
      </c>
      <c r="C36" s="16" t="s">
        <v>181</v>
      </c>
    </row>
    <row r="37" spans="1:3" ht="15" thickBot="1">
      <c r="A37" s="17"/>
      <c r="B37" s="19"/>
      <c r="C37" s="17"/>
    </row>
    <row r="38" spans="1:3" ht="44.2" customHeight="1">
      <c r="A38" s="16" t="s">
        <v>7</v>
      </c>
      <c r="B38" s="18">
        <v>308706</v>
      </c>
      <c r="C38" s="16" t="s">
        <v>274</v>
      </c>
    </row>
    <row r="39" spans="1:3" ht="15" thickBot="1">
      <c r="A39" s="17"/>
      <c r="B39" s="19"/>
      <c r="C39" s="17"/>
    </row>
    <row r="40" spans="1:3" ht="54.9" customHeight="1" thickBot="1">
      <c r="A40" s="27" t="s">
        <v>103</v>
      </c>
      <c r="B40" s="28"/>
      <c r="C40" s="29"/>
    </row>
    <row r="41" spans="1:3" ht="44.2" customHeight="1">
      <c r="A41" s="16" t="s">
        <v>4</v>
      </c>
      <c r="B41" s="18">
        <v>72075</v>
      </c>
      <c r="C41" s="20" t="s">
        <v>272</v>
      </c>
    </row>
    <row r="42" spans="1:3" ht="14.3" customHeight="1" thickBot="1">
      <c r="A42" s="17"/>
      <c r="B42" s="19"/>
      <c r="C42" s="17"/>
    </row>
    <row r="43" spans="1:3" ht="44.2" customHeight="1">
      <c r="A43" s="16" t="s">
        <v>6</v>
      </c>
      <c r="B43" s="18">
        <v>231148</v>
      </c>
      <c r="C43" s="16" t="s">
        <v>270</v>
      </c>
    </row>
    <row r="44" spans="1:3" ht="14.3" customHeight="1" thickBot="1">
      <c r="A44" s="17"/>
      <c r="B44" s="19"/>
      <c r="C44" s="17"/>
    </row>
    <row r="45" spans="1:3" ht="44.2" customHeight="1">
      <c r="A45" s="16" t="s">
        <v>65</v>
      </c>
      <c r="B45" s="18">
        <v>46896</v>
      </c>
      <c r="C45" s="16" t="s">
        <v>378</v>
      </c>
    </row>
    <row r="46" spans="1:3" ht="14.3" customHeight="1" thickBot="1">
      <c r="A46" s="17"/>
      <c r="B46" s="19"/>
      <c r="C46" s="17"/>
    </row>
    <row r="47" spans="1:3" ht="44.2" customHeight="1">
      <c r="A47" s="16" t="s">
        <v>7</v>
      </c>
      <c r="B47" s="18">
        <v>551378</v>
      </c>
      <c r="C47" s="16" t="s">
        <v>271</v>
      </c>
    </row>
    <row r="48" spans="1:3" ht="15" thickBot="1">
      <c r="A48" s="17"/>
      <c r="B48" s="19"/>
      <c r="C48" s="17"/>
    </row>
    <row r="49" spans="1:3" ht="17.149999999999999" thickBot="1">
      <c r="A49" s="1" t="s">
        <v>111</v>
      </c>
      <c r="B49" s="25">
        <f>SUM(B5:B48)</f>
        <v>1852427</v>
      </c>
      <c r="C49" s="26"/>
    </row>
  </sheetData>
  <mergeCells count="65">
    <mergeCell ref="B30:B31"/>
    <mergeCell ref="C30:C31"/>
    <mergeCell ref="A23:C23"/>
    <mergeCell ref="A24:A25"/>
    <mergeCell ref="B24:B25"/>
    <mergeCell ref="C24:C25"/>
    <mergeCell ref="A30:A31"/>
    <mergeCell ref="A34:A35"/>
    <mergeCell ref="B34:B35"/>
    <mergeCell ref="C34:C35"/>
    <mergeCell ref="A36:A37"/>
    <mergeCell ref="B36:B37"/>
    <mergeCell ref="C36:C37"/>
    <mergeCell ref="B49:C49"/>
    <mergeCell ref="A47:A48"/>
    <mergeCell ref="B47:B48"/>
    <mergeCell ref="C47:C48"/>
    <mergeCell ref="C38:C39"/>
    <mergeCell ref="A41:A42"/>
    <mergeCell ref="B41:B42"/>
    <mergeCell ref="C41:C42"/>
    <mergeCell ref="A40:C40"/>
    <mergeCell ref="A43:A44"/>
    <mergeCell ref="B43:B44"/>
    <mergeCell ref="C43:C44"/>
    <mergeCell ref="A45:A46"/>
    <mergeCell ref="B45:B46"/>
    <mergeCell ref="C45:C46"/>
    <mergeCell ref="A1:C1"/>
    <mergeCell ref="A2:C2"/>
    <mergeCell ref="A3:C3"/>
    <mergeCell ref="C32:C33"/>
    <mergeCell ref="A38:A39"/>
    <mergeCell ref="B38:B39"/>
    <mergeCell ref="C27:C28"/>
    <mergeCell ref="A26:C26"/>
    <mergeCell ref="A27:A28"/>
    <mergeCell ref="B27:B28"/>
    <mergeCell ref="A29:C29"/>
    <mergeCell ref="A32:A33"/>
    <mergeCell ref="B32:B33"/>
    <mergeCell ref="A5:A6"/>
    <mergeCell ref="B5:B6"/>
    <mergeCell ref="C5:C6"/>
    <mergeCell ref="A13:C13"/>
    <mergeCell ref="A16:A17"/>
    <mergeCell ref="B16:B17"/>
    <mergeCell ref="C16:C17"/>
    <mergeCell ref="A14:A15"/>
    <mergeCell ref="B14:B15"/>
    <mergeCell ref="C14:C15"/>
    <mergeCell ref="A7:C7"/>
    <mergeCell ref="A11:A12"/>
    <mergeCell ref="B11:B12"/>
    <mergeCell ref="C11:C12"/>
    <mergeCell ref="A9:A10"/>
    <mergeCell ref="B9:B10"/>
    <mergeCell ref="C9:C10"/>
    <mergeCell ref="A19:A20"/>
    <mergeCell ref="B19:B20"/>
    <mergeCell ref="C19:C20"/>
    <mergeCell ref="A18:C18"/>
    <mergeCell ref="A21:A22"/>
    <mergeCell ref="B21:B22"/>
    <mergeCell ref="C21:C2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626C-D1BF-4E97-9615-2C6AC266974F}">
  <sheetPr codeName="Sheet12"/>
  <dimension ref="A1:C24"/>
  <sheetViews>
    <sheetView topLeftCell="A13" workbookViewId="0">
      <selection activeCell="C18" sqref="C18:C19"/>
    </sheetView>
  </sheetViews>
  <sheetFormatPr defaultRowHeight="14.3"/>
  <cols>
    <col min="1" max="1" width="34.42578125" customWidth="1"/>
    <col min="2" max="2" width="26.85546875" customWidth="1"/>
    <col min="3" max="3" width="53" customWidth="1"/>
  </cols>
  <sheetData>
    <row r="1" spans="1:3" ht="27.8" customHeight="1" thickBot="1">
      <c r="A1" s="10" t="s">
        <v>216</v>
      </c>
      <c r="B1" s="11"/>
      <c r="C1" s="12"/>
    </row>
    <row r="2" spans="1:3" ht="54.9" customHeight="1" thickBot="1">
      <c r="A2" s="13" t="s">
        <v>237</v>
      </c>
      <c r="B2" s="14"/>
      <c r="C2" s="15"/>
    </row>
    <row r="3" spans="1:3" ht="15" thickBot="1">
      <c r="A3" s="22"/>
      <c r="B3" s="23"/>
      <c r="C3" s="24"/>
    </row>
    <row r="4" spans="1:3" ht="17.149999999999999" thickBot="1">
      <c r="A4" s="1" t="s">
        <v>0</v>
      </c>
      <c r="B4" s="2" t="s">
        <v>1</v>
      </c>
      <c r="C4" s="2" t="s">
        <v>2</v>
      </c>
    </row>
    <row r="5" spans="1:3" ht="44.2" customHeight="1">
      <c r="A5" s="16" t="s">
        <v>232</v>
      </c>
      <c r="B5" s="18">
        <v>5223</v>
      </c>
      <c r="C5" s="20" t="s">
        <v>276</v>
      </c>
    </row>
    <row r="6" spans="1:3" ht="15" customHeight="1" thickBot="1">
      <c r="A6" s="17"/>
      <c r="B6" s="19"/>
      <c r="C6" s="17"/>
    </row>
    <row r="7" spans="1:3" ht="54.9" customHeight="1" thickBot="1">
      <c r="A7" s="13" t="s">
        <v>116</v>
      </c>
      <c r="B7" s="14"/>
      <c r="C7" s="15"/>
    </row>
    <row r="8" spans="1:3" ht="17.149999999999999" thickBot="1">
      <c r="A8" s="1" t="s">
        <v>0</v>
      </c>
      <c r="B8" s="2" t="s">
        <v>1</v>
      </c>
      <c r="C8" s="2" t="s">
        <v>2</v>
      </c>
    </row>
    <row r="9" spans="1:3" ht="44.2" customHeight="1">
      <c r="A9" s="16" t="s">
        <v>11</v>
      </c>
      <c r="B9" s="18">
        <v>114045</v>
      </c>
      <c r="C9" s="20" t="s">
        <v>167</v>
      </c>
    </row>
    <row r="10" spans="1:3" ht="15" customHeight="1" thickBot="1">
      <c r="A10" s="17"/>
      <c r="B10" s="19"/>
      <c r="C10" s="17"/>
    </row>
    <row r="11" spans="1:3" ht="44.2" customHeight="1">
      <c r="A11" s="16" t="s">
        <v>65</v>
      </c>
      <c r="B11" s="18">
        <v>35000</v>
      </c>
      <c r="C11" s="20" t="s">
        <v>89</v>
      </c>
    </row>
    <row r="12" spans="1:3" ht="15" customHeight="1" thickBot="1">
      <c r="A12" s="17"/>
      <c r="B12" s="19"/>
      <c r="C12" s="17"/>
    </row>
    <row r="13" spans="1:3" ht="54.9" customHeight="1" thickBot="1">
      <c r="A13" s="27" t="s">
        <v>22</v>
      </c>
      <c r="B13" s="28"/>
      <c r="C13" s="29"/>
    </row>
    <row r="14" spans="1:3" ht="44.2" customHeight="1">
      <c r="A14" s="16" t="s">
        <v>4</v>
      </c>
      <c r="B14" s="18">
        <v>76675</v>
      </c>
      <c r="C14" s="16" t="s">
        <v>405</v>
      </c>
    </row>
    <row r="15" spans="1:3" ht="15" customHeight="1" thickBot="1">
      <c r="A15" s="17"/>
      <c r="B15" s="19"/>
      <c r="C15" s="17"/>
    </row>
    <row r="16" spans="1:3" ht="29.25" customHeight="1">
      <c r="A16" s="16" t="s">
        <v>20</v>
      </c>
      <c r="B16" s="18">
        <v>12264</v>
      </c>
      <c r="C16" s="16" t="s">
        <v>406</v>
      </c>
    </row>
    <row r="17" spans="1:3" ht="15" thickBot="1">
      <c r="A17" s="17"/>
      <c r="B17" s="19"/>
      <c r="C17" s="17"/>
    </row>
    <row r="18" spans="1:3" ht="44.2" customHeight="1">
      <c r="A18" s="16" t="s">
        <v>6</v>
      </c>
      <c r="B18" s="18">
        <v>212972</v>
      </c>
      <c r="C18" s="16" t="s">
        <v>407</v>
      </c>
    </row>
    <row r="19" spans="1:3" ht="15" thickBot="1">
      <c r="A19" s="17"/>
      <c r="B19" s="19"/>
      <c r="C19" s="17"/>
    </row>
    <row r="20" spans="1:3" ht="50.65" customHeight="1">
      <c r="A20" s="16" t="s">
        <v>65</v>
      </c>
      <c r="B20" s="18">
        <v>27953</v>
      </c>
      <c r="C20" s="16" t="s">
        <v>90</v>
      </c>
    </row>
    <row r="21" spans="1:3" ht="15" thickBot="1">
      <c r="A21" s="17"/>
      <c r="B21" s="19"/>
      <c r="C21" s="17"/>
    </row>
    <row r="22" spans="1:3" ht="50.65" customHeight="1">
      <c r="A22" s="16" t="s">
        <v>7</v>
      </c>
      <c r="B22" s="18">
        <v>507950</v>
      </c>
      <c r="C22" s="16" t="s">
        <v>275</v>
      </c>
    </row>
    <row r="23" spans="1:3">
      <c r="A23" s="17"/>
      <c r="B23" s="19"/>
      <c r="C23" s="17"/>
    </row>
    <row r="24" spans="1:3" ht="17.149999999999999" thickBot="1">
      <c r="A24" s="1" t="s">
        <v>111</v>
      </c>
      <c r="B24" s="25">
        <f>SUM(B5:B23)</f>
        <v>992082</v>
      </c>
      <c r="C24" s="26"/>
    </row>
  </sheetData>
  <mergeCells count="30">
    <mergeCell ref="B14:B15"/>
    <mergeCell ref="C14:C15"/>
    <mergeCell ref="B24:C24"/>
    <mergeCell ref="A18:A19"/>
    <mergeCell ref="B18:B19"/>
    <mergeCell ref="C18:C19"/>
    <mergeCell ref="A22:A23"/>
    <mergeCell ref="B22:B23"/>
    <mergeCell ref="C22:C23"/>
    <mergeCell ref="A20:A21"/>
    <mergeCell ref="B20:B21"/>
    <mergeCell ref="C20:C21"/>
    <mergeCell ref="A16:A17"/>
    <mergeCell ref="B16:B17"/>
    <mergeCell ref="C16:C17"/>
    <mergeCell ref="A1:C1"/>
    <mergeCell ref="A7:C7"/>
    <mergeCell ref="A9:A10"/>
    <mergeCell ref="B9:B10"/>
    <mergeCell ref="C9:C10"/>
    <mergeCell ref="A2:C2"/>
    <mergeCell ref="A3:C3"/>
    <mergeCell ref="A5:A6"/>
    <mergeCell ref="B5:B6"/>
    <mergeCell ref="C5:C6"/>
    <mergeCell ref="A11:A12"/>
    <mergeCell ref="B11:B12"/>
    <mergeCell ref="C11:C12"/>
    <mergeCell ref="A13:C13"/>
    <mergeCell ref="A14:A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740F-627D-42C3-930A-C765E7305BF8}">
  <sheetPr codeName="Sheet14"/>
  <dimension ref="A1:C18"/>
  <sheetViews>
    <sheetView topLeftCell="A8" workbookViewId="0">
      <selection activeCell="C14" sqref="C14:C15"/>
    </sheetView>
  </sheetViews>
  <sheetFormatPr defaultRowHeight="14.3"/>
  <cols>
    <col min="1" max="1" width="34.42578125" customWidth="1"/>
    <col min="2" max="2" width="26.85546875" customWidth="1"/>
    <col min="3" max="3" width="53" customWidth="1"/>
  </cols>
  <sheetData>
    <row r="1" spans="1:3" ht="27.8" customHeight="1" thickBot="1">
      <c r="A1" s="10" t="s">
        <v>217</v>
      </c>
      <c r="B1" s="11"/>
      <c r="C1" s="12"/>
    </row>
    <row r="2" spans="1:3" ht="54.9" customHeight="1" thickBot="1">
      <c r="A2" s="13" t="s">
        <v>23</v>
      </c>
      <c r="B2" s="14"/>
      <c r="C2" s="15"/>
    </row>
    <row r="3" spans="1:3" ht="15" thickBot="1">
      <c r="A3" s="22"/>
      <c r="B3" s="23"/>
      <c r="C3" s="24"/>
    </row>
    <row r="4" spans="1:3" ht="17.149999999999999" thickBot="1">
      <c r="A4" s="1" t="s">
        <v>0</v>
      </c>
      <c r="B4" s="2" t="s">
        <v>1</v>
      </c>
      <c r="C4" s="2" t="s">
        <v>2</v>
      </c>
    </row>
    <row r="5" spans="1:3" ht="44.2" customHeight="1">
      <c r="A5" s="16" t="s">
        <v>4</v>
      </c>
      <c r="B5" s="18">
        <v>54006</v>
      </c>
      <c r="C5" s="16" t="s">
        <v>402</v>
      </c>
    </row>
    <row r="6" spans="1:3" ht="15" customHeight="1" thickBot="1">
      <c r="A6" s="17"/>
      <c r="B6" s="19"/>
      <c r="C6" s="17"/>
    </row>
    <row r="7" spans="1:3" ht="54.9" customHeight="1">
      <c r="A7" s="16" t="s">
        <v>20</v>
      </c>
      <c r="B7" s="18">
        <v>24876</v>
      </c>
      <c r="C7" s="16" t="s">
        <v>117</v>
      </c>
    </row>
    <row r="8" spans="1:3" ht="15" customHeight="1" thickBot="1">
      <c r="A8" s="17"/>
      <c r="B8" s="19"/>
      <c r="C8" s="17"/>
    </row>
    <row r="9" spans="1:3" ht="44.2" customHeight="1">
      <c r="A9" s="16" t="s">
        <v>6</v>
      </c>
      <c r="B9" s="18">
        <v>119329</v>
      </c>
      <c r="C9" s="16" t="s">
        <v>403</v>
      </c>
    </row>
    <row r="10" spans="1:3" ht="15" customHeight="1" thickBot="1">
      <c r="A10" s="17"/>
      <c r="B10" s="19"/>
      <c r="C10" s="17"/>
    </row>
    <row r="11" spans="1:3" ht="44.2" customHeight="1">
      <c r="A11" s="16" t="s">
        <v>7</v>
      </c>
      <c r="B11" s="18">
        <v>324315</v>
      </c>
      <c r="C11" s="16" t="s">
        <v>278</v>
      </c>
    </row>
    <row r="12" spans="1:3" ht="15" customHeight="1" thickBot="1">
      <c r="A12" s="17"/>
      <c r="B12" s="19"/>
      <c r="C12" s="17"/>
    </row>
    <row r="13" spans="1:3" ht="54.9" customHeight="1" thickBot="1">
      <c r="A13" s="27" t="s">
        <v>118</v>
      </c>
      <c r="B13" s="28"/>
      <c r="C13" s="29"/>
    </row>
    <row r="14" spans="1:3" ht="44.2" customHeight="1">
      <c r="A14" s="16" t="s">
        <v>232</v>
      </c>
      <c r="B14" s="18">
        <v>7203</v>
      </c>
      <c r="C14" s="16" t="s">
        <v>404</v>
      </c>
    </row>
    <row r="15" spans="1:3" ht="15" thickBot="1">
      <c r="A15" s="17"/>
      <c r="B15" s="19"/>
      <c r="C15" s="17"/>
    </row>
    <row r="16" spans="1:3" ht="44.2" customHeight="1">
      <c r="A16" s="16" t="s">
        <v>7</v>
      </c>
      <c r="B16" s="18">
        <v>42207</v>
      </c>
      <c r="C16" s="16" t="s">
        <v>277</v>
      </c>
    </row>
    <row r="17" spans="1:3" ht="15" thickBot="1">
      <c r="A17" s="17"/>
      <c r="B17" s="19"/>
      <c r="C17" s="17"/>
    </row>
    <row r="18" spans="1:3" ht="17.149999999999999" thickBot="1">
      <c r="A18" s="1" t="s">
        <v>111</v>
      </c>
      <c r="B18" s="25">
        <f>SUM(B2:B17)</f>
        <v>571936</v>
      </c>
      <c r="C18" s="26"/>
    </row>
  </sheetData>
  <mergeCells count="23">
    <mergeCell ref="A7:A8"/>
    <mergeCell ref="B7:B8"/>
    <mergeCell ref="C7:C8"/>
    <mergeCell ref="A9:A10"/>
    <mergeCell ref="B9:B10"/>
    <mergeCell ref="C9:C10"/>
    <mergeCell ref="B18:C18"/>
    <mergeCell ref="A16:A17"/>
    <mergeCell ref="B16:B17"/>
    <mergeCell ref="C16:C17"/>
    <mergeCell ref="A11:A12"/>
    <mergeCell ref="B11:B12"/>
    <mergeCell ref="C11:C12"/>
    <mergeCell ref="A13:C13"/>
    <mergeCell ref="A14:A15"/>
    <mergeCell ref="B14:B15"/>
    <mergeCell ref="C14:C15"/>
    <mergeCell ref="A1:C1"/>
    <mergeCell ref="A5:A6"/>
    <mergeCell ref="B5:B6"/>
    <mergeCell ref="C5:C6"/>
    <mergeCell ref="A2:C2"/>
    <mergeCell ref="A3:C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94-8BF5-4D4E-BDC0-8467EC122169}">
  <sheetPr codeName="Sheet15"/>
  <dimension ref="A1:C26"/>
  <sheetViews>
    <sheetView topLeftCell="A16" workbookViewId="0">
      <selection activeCell="C24" sqref="C24:C25"/>
    </sheetView>
  </sheetViews>
  <sheetFormatPr defaultRowHeight="14.3"/>
  <cols>
    <col min="1" max="1" width="34.42578125" customWidth="1"/>
    <col min="2" max="2" width="26.85546875" customWidth="1"/>
    <col min="3" max="3" width="53" customWidth="1"/>
  </cols>
  <sheetData>
    <row r="1" spans="1:3" ht="27.8" customHeight="1" thickBot="1">
      <c r="A1" s="10" t="s">
        <v>195</v>
      </c>
      <c r="B1" s="11"/>
      <c r="C1" s="12"/>
    </row>
    <row r="2" spans="1:3" ht="54.9" customHeight="1" thickBot="1">
      <c r="A2" s="13" t="s">
        <v>119</v>
      </c>
      <c r="B2" s="14"/>
      <c r="C2" s="15"/>
    </row>
    <row r="3" spans="1:3" ht="15" thickBot="1">
      <c r="A3" s="22"/>
      <c r="B3" s="23"/>
      <c r="C3" s="24"/>
    </row>
    <row r="4" spans="1:3" ht="17.149999999999999" thickBot="1">
      <c r="A4" s="1" t="s">
        <v>0</v>
      </c>
      <c r="B4" s="2" t="s">
        <v>1</v>
      </c>
      <c r="C4" s="2" t="s">
        <v>2</v>
      </c>
    </row>
    <row r="5" spans="1:3" ht="44.2" customHeight="1">
      <c r="A5" s="16" t="s">
        <v>232</v>
      </c>
      <c r="B5" s="18">
        <v>6554</v>
      </c>
      <c r="C5" s="16" t="s">
        <v>280</v>
      </c>
    </row>
    <row r="6" spans="1:3" ht="15" customHeight="1" thickBot="1">
      <c r="A6" s="17"/>
      <c r="B6" s="19"/>
      <c r="C6" s="17"/>
    </row>
    <row r="7" spans="1:3" ht="44.2" customHeight="1">
      <c r="A7" s="16" t="s">
        <v>7</v>
      </c>
      <c r="B7" s="18">
        <v>87216</v>
      </c>
      <c r="C7" s="16" t="s">
        <v>279</v>
      </c>
    </row>
    <row r="8" spans="1:3" ht="15" customHeight="1" thickBot="1">
      <c r="A8" s="17"/>
      <c r="B8" s="19"/>
      <c r="C8" s="17"/>
    </row>
    <row r="9" spans="1:3" ht="54.9" customHeight="1" thickBot="1">
      <c r="A9" s="13" t="s">
        <v>120</v>
      </c>
      <c r="B9" s="14"/>
      <c r="C9" s="15"/>
    </row>
    <row r="10" spans="1:3" ht="54.9" customHeight="1">
      <c r="A10" s="16" t="s">
        <v>4</v>
      </c>
      <c r="B10" s="18">
        <v>51279</v>
      </c>
      <c r="C10" s="16" t="s">
        <v>160</v>
      </c>
    </row>
    <row r="11" spans="1:3" ht="15" customHeight="1" thickBot="1">
      <c r="A11" s="17"/>
      <c r="B11" s="19"/>
      <c r="C11" s="17"/>
    </row>
    <row r="12" spans="1:3" ht="44.2" customHeight="1">
      <c r="A12" s="16" t="s">
        <v>6</v>
      </c>
      <c r="B12" s="18">
        <v>71010</v>
      </c>
      <c r="C12" s="16" t="s">
        <v>152</v>
      </c>
    </row>
    <row r="13" spans="1:3" ht="15" customHeight="1" thickBot="1">
      <c r="A13" s="17"/>
      <c r="B13" s="19"/>
      <c r="C13" s="17"/>
    </row>
    <row r="14" spans="1:3" ht="44.2" customHeight="1">
      <c r="A14" s="16" t="s">
        <v>7</v>
      </c>
      <c r="B14" s="18">
        <v>140307</v>
      </c>
      <c r="C14" s="16" t="s">
        <v>399</v>
      </c>
    </row>
    <row r="15" spans="1:3" ht="15" customHeight="1" thickBot="1">
      <c r="A15" s="17"/>
      <c r="B15" s="19"/>
      <c r="C15" s="17"/>
    </row>
    <row r="16" spans="1:3" ht="54.9" customHeight="1" thickBot="1">
      <c r="A16" s="27" t="s">
        <v>24</v>
      </c>
      <c r="B16" s="28"/>
      <c r="C16" s="29"/>
    </row>
    <row r="17" spans="1:3" ht="44.2" customHeight="1">
      <c r="A17" s="16" t="s">
        <v>65</v>
      </c>
      <c r="B17" s="18">
        <v>66001</v>
      </c>
      <c r="C17" s="16" t="s">
        <v>91</v>
      </c>
    </row>
    <row r="18" spans="1:3" ht="15" thickBot="1">
      <c r="A18" s="17"/>
      <c r="B18" s="19"/>
      <c r="C18" s="17"/>
    </row>
    <row r="19" spans="1:3" ht="44.2" customHeight="1">
      <c r="A19" s="16" t="s">
        <v>7</v>
      </c>
      <c r="B19" s="18">
        <v>172185</v>
      </c>
      <c r="C19" s="16" t="s">
        <v>66</v>
      </c>
    </row>
    <row r="20" spans="1:3" ht="15" thickBot="1">
      <c r="A20" s="17"/>
      <c r="B20" s="19"/>
      <c r="C20" s="17"/>
    </row>
    <row r="21" spans="1:3" ht="54.9" customHeight="1" thickBot="1">
      <c r="A21" s="13" t="s">
        <v>121</v>
      </c>
      <c r="B21" s="14"/>
      <c r="C21" s="15"/>
    </row>
    <row r="22" spans="1:3" ht="44.2" customHeight="1">
      <c r="A22" s="16" t="s">
        <v>3</v>
      </c>
      <c r="B22" s="18">
        <v>33808</v>
      </c>
      <c r="C22" s="16" t="s">
        <v>400</v>
      </c>
    </row>
    <row r="23" spans="1:3" ht="15" thickBot="1">
      <c r="A23" s="17"/>
      <c r="B23" s="19"/>
      <c r="C23" s="17"/>
    </row>
    <row r="24" spans="1:3" ht="44.2" customHeight="1">
      <c r="A24" s="16" t="s">
        <v>7</v>
      </c>
      <c r="B24" s="18">
        <v>105396</v>
      </c>
      <c r="C24" s="16" t="s">
        <v>401</v>
      </c>
    </row>
    <row r="25" spans="1:3" ht="15" thickBot="1">
      <c r="A25" s="17"/>
      <c r="B25" s="19"/>
      <c r="C25" s="17"/>
    </row>
    <row r="26" spans="1:3" ht="17.149999999999999" thickBot="1">
      <c r="A26" s="1" t="s">
        <v>111</v>
      </c>
      <c r="B26" s="25">
        <f>SUM(B5:B25)</f>
        <v>733756</v>
      </c>
      <c r="C26" s="26"/>
    </row>
  </sheetData>
  <mergeCells count="34">
    <mergeCell ref="B26:C26"/>
    <mergeCell ref="A9:C9"/>
    <mergeCell ref="A21:C21"/>
    <mergeCell ref="A22:A23"/>
    <mergeCell ref="B22:B23"/>
    <mergeCell ref="C22:C23"/>
    <mergeCell ref="A10:A11"/>
    <mergeCell ref="B10:B11"/>
    <mergeCell ref="C10:C11"/>
    <mergeCell ref="A12:A13"/>
    <mergeCell ref="B19:B20"/>
    <mergeCell ref="C19:C20"/>
    <mergeCell ref="B12:B13"/>
    <mergeCell ref="C12:C13"/>
    <mergeCell ref="A24:A25"/>
    <mergeCell ref="B24:B25"/>
    <mergeCell ref="C24:C25"/>
    <mergeCell ref="A14:A15"/>
    <mergeCell ref="B14:B15"/>
    <mergeCell ref="C14:C15"/>
    <mergeCell ref="A16:C16"/>
    <mergeCell ref="A19:A20"/>
    <mergeCell ref="A17:A18"/>
    <mergeCell ref="B17:B18"/>
    <mergeCell ref="C17:C18"/>
    <mergeCell ref="A1:C1"/>
    <mergeCell ref="A2:C2"/>
    <mergeCell ref="A3:C3"/>
    <mergeCell ref="A7:A8"/>
    <mergeCell ref="B7:B8"/>
    <mergeCell ref="C7:C8"/>
    <mergeCell ref="A5:A6"/>
    <mergeCell ref="B5:B6"/>
    <mergeCell ref="C5:C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734-72EA-440A-94AF-1AD4BCC6FF15}">
  <sheetPr codeName="Sheet16"/>
  <dimension ref="A1:C7"/>
  <sheetViews>
    <sheetView workbookViewId="0">
      <selection activeCell="C5" sqref="C5:C6"/>
    </sheetView>
  </sheetViews>
  <sheetFormatPr defaultRowHeight="14.3"/>
  <cols>
    <col min="1" max="1" width="34.42578125" customWidth="1"/>
    <col min="2" max="2" width="26.85546875" customWidth="1"/>
    <col min="3" max="3" width="53" customWidth="1"/>
  </cols>
  <sheetData>
    <row r="1" spans="1:3" ht="27.8" customHeight="1" thickBot="1">
      <c r="A1" s="10" t="s">
        <v>238</v>
      </c>
      <c r="B1" s="11"/>
      <c r="C1" s="12"/>
    </row>
    <row r="2" spans="1:3" ht="54.9" customHeight="1" thickBot="1">
      <c r="A2" s="13" t="s">
        <v>374</v>
      </c>
      <c r="B2" s="14"/>
      <c r="C2" s="15"/>
    </row>
    <row r="3" spans="1:3" ht="15" thickBot="1">
      <c r="A3" s="22"/>
      <c r="B3" s="23"/>
      <c r="C3" s="24"/>
    </row>
    <row r="4" spans="1:3" ht="17.149999999999999" thickBot="1">
      <c r="A4" s="1" t="s">
        <v>0</v>
      </c>
      <c r="B4" s="2" t="s">
        <v>1</v>
      </c>
      <c r="C4" s="2" t="s">
        <v>2</v>
      </c>
    </row>
    <row r="5" spans="1:3" ht="75.599999999999994" customHeight="1">
      <c r="A5" s="16" t="s">
        <v>232</v>
      </c>
      <c r="B5" s="18">
        <v>4750</v>
      </c>
      <c r="C5" s="16" t="s">
        <v>398</v>
      </c>
    </row>
    <row r="6" spans="1:3" ht="15" thickBot="1">
      <c r="A6" s="17"/>
      <c r="B6" s="19"/>
      <c r="C6" s="17"/>
    </row>
    <row r="7" spans="1:3" ht="17.149999999999999" thickBot="1">
      <c r="A7" s="1" t="s">
        <v>8</v>
      </c>
      <c r="B7" s="25">
        <f>SUM(B5:B6)</f>
        <v>4750</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E9F-D7D7-4B26-96B8-3A1775F8C608}">
  <sheetPr codeName="Sheet17"/>
  <dimension ref="A1:C12"/>
  <sheetViews>
    <sheetView workbookViewId="0">
      <selection activeCell="C7" sqref="C7:C8"/>
    </sheetView>
  </sheetViews>
  <sheetFormatPr defaultRowHeight="14.3"/>
  <cols>
    <col min="1" max="1" width="34.42578125" customWidth="1"/>
    <col min="2" max="2" width="26.85546875" customWidth="1"/>
    <col min="3" max="3" width="53" customWidth="1"/>
  </cols>
  <sheetData>
    <row r="1" spans="1:3" ht="27.8" customHeight="1" thickBot="1">
      <c r="A1" s="10" t="s">
        <v>239</v>
      </c>
      <c r="B1" s="11"/>
      <c r="C1" s="12"/>
    </row>
    <row r="2" spans="1:3" ht="54.9" customHeight="1" thickBot="1">
      <c r="A2" s="13" t="s">
        <v>375</v>
      </c>
      <c r="B2" s="14"/>
      <c r="C2" s="15"/>
    </row>
    <row r="3" spans="1:3" ht="15" thickBot="1">
      <c r="A3" s="22"/>
      <c r="B3" s="23"/>
      <c r="C3" s="24"/>
    </row>
    <row r="4" spans="1:3" ht="18.55" customHeight="1" thickBot="1">
      <c r="A4" s="1" t="s">
        <v>0</v>
      </c>
      <c r="B4" s="2" t="s">
        <v>1</v>
      </c>
      <c r="C4" s="2" t="s">
        <v>2</v>
      </c>
    </row>
    <row r="5" spans="1:3" ht="36.4" customHeight="1">
      <c r="A5" s="16" t="s">
        <v>232</v>
      </c>
      <c r="B5" s="18">
        <v>9576</v>
      </c>
      <c r="C5" s="16" t="s">
        <v>281</v>
      </c>
    </row>
    <row r="6" spans="1:3" ht="15" thickBot="1">
      <c r="A6" s="17"/>
      <c r="B6" s="19"/>
      <c r="C6" s="17"/>
    </row>
    <row r="7" spans="1:3" ht="36.4" customHeight="1">
      <c r="A7" s="16" t="s">
        <v>7</v>
      </c>
      <c r="B7" s="18">
        <v>45255</v>
      </c>
      <c r="C7" s="16" t="s">
        <v>282</v>
      </c>
    </row>
    <row r="8" spans="1:3" ht="15" thickBot="1">
      <c r="A8" s="17"/>
      <c r="B8" s="19"/>
      <c r="C8" s="17"/>
    </row>
    <row r="9" spans="1:3" ht="54.9" customHeight="1" thickBot="1">
      <c r="A9" s="13" t="s">
        <v>67</v>
      </c>
      <c r="B9" s="14"/>
      <c r="C9" s="15"/>
    </row>
    <row r="10" spans="1:3" ht="36.4" customHeight="1">
      <c r="A10" s="16" t="s">
        <v>65</v>
      </c>
      <c r="B10" s="18">
        <v>52530</v>
      </c>
      <c r="C10" s="16" t="s">
        <v>92</v>
      </c>
    </row>
    <row r="11" spans="1:3" ht="15" thickBot="1">
      <c r="A11" s="17"/>
      <c r="B11" s="19"/>
      <c r="C11" s="17"/>
    </row>
    <row r="12" spans="1:3" ht="17.149999999999999" thickBot="1">
      <c r="A12" s="1" t="s">
        <v>111</v>
      </c>
      <c r="B12" s="25">
        <f>SUM(B5:B11)</f>
        <v>107361</v>
      </c>
      <c r="C12" s="26"/>
    </row>
  </sheetData>
  <mergeCells count="14">
    <mergeCell ref="B12:C12"/>
    <mergeCell ref="A7:A8"/>
    <mergeCell ref="B7:B8"/>
    <mergeCell ref="C7:C8"/>
    <mergeCell ref="A1:C1"/>
    <mergeCell ref="A2:C2"/>
    <mergeCell ref="A3:C3"/>
    <mergeCell ref="A9:C9"/>
    <mergeCell ref="A10:A11"/>
    <mergeCell ref="B10:B11"/>
    <mergeCell ref="C10:C11"/>
    <mergeCell ref="A5:A6"/>
    <mergeCell ref="B5:B6"/>
    <mergeCell ref="C5:C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098E-9028-4565-B42D-8073EEE84FED}">
  <sheetPr codeName="Sheet18"/>
  <dimension ref="A1:C7"/>
  <sheetViews>
    <sheetView workbookViewId="0">
      <selection activeCell="C5" sqref="C5:C6"/>
    </sheetView>
  </sheetViews>
  <sheetFormatPr defaultRowHeight="14.3"/>
  <cols>
    <col min="1" max="1" width="34.42578125" customWidth="1"/>
    <col min="2" max="2" width="26.85546875" customWidth="1"/>
    <col min="3" max="3" width="53" customWidth="1"/>
  </cols>
  <sheetData>
    <row r="1" spans="1:3" ht="27.8" customHeight="1" thickBot="1">
      <c r="A1" s="10" t="s">
        <v>240</v>
      </c>
      <c r="B1" s="11"/>
      <c r="C1" s="12"/>
    </row>
    <row r="2" spans="1:3" ht="54.9" customHeight="1" thickBot="1">
      <c r="A2" s="13" t="s">
        <v>241</v>
      </c>
      <c r="B2" s="14"/>
      <c r="C2" s="15"/>
    </row>
    <row r="3" spans="1:3" ht="15" thickBot="1">
      <c r="A3" s="22"/>
      <c r="B3" s="23"/>
      <c r="C3" s="24"/>
    </row>
    <row r="4" spans="1:3" ht="17.149999999999999" thickBot="1">
      <c r="A4" s="1" t="s">
        <v>0</v>
      </c>
      <c r="B4" s="2" t="s">
        <v>1</v>
      </c>
      <c r="C4" s="2" t="s">
        <v>2</v>
      </c>
    </row>
    <row r="5" spans="1:3" ht="109.1" customHeight="1">
      <c r="A5" s="16" t="s">
        <v>11</v>
      </c>
      <c r="B5" s="18">
        <v>103808</v>
      </c>
      <c r="C5" s="16" t="s">
        <v>397</v>
      </c>
    </row>
    <row r="6" spans="1:3" ht="15" thickBot="1">
      <c r="A6" s="17"/>
      <c r="B6" s="19"/>
      <c r="C6" s="17"/>
    </row>
    <row r="7" spans="1:3" ht="17.149999999999999" thickBot="1">
      <c r="A7" s="1" t="s">
        <v>8</v>
      </c>
      <c r="B7" s="25">
        <f>SUM(B5:B6)</f>
        <v>103808</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2BC1-4C40-470C-B8EF-DDDAFFD600B1}">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254</v>
      </c>
      <c r="B1" s="11"/>
      <c r="C1" s="12"/>
    </row>
    <row r="2" spans="1:3" ht="54.9" customHeight="1" thickBot="1">
      <c r="A2" s="13" t="s">
        <v>253</v>
      </c>
      <c r="B2" s="14"/>
      <c r="C2" s="15"/>
    </row>
    <row r="3" spans="1:3" ht="15" thickBot="1">
      <c r="A3" s="22"/>
      <c r="B3" s="23"/>
      <c r="C3" s="24"/>
    </row>
    <row r="4" spans="1:3" ht="17.149999999999999" thickBot="1">
      <c r="A4" s="1" t="s">
        <v>0</v>
      </c>
      <c r="B4" s="2" t="s">
        <v>1</v>
      </c>
      <c r="C4" s="2" t="s">
        <v>2</v>
      </c>
    </row>
    <row r="5" spans="1:3" ht="109.1" customHeight="1">
      <c r="A5" s="16" t="s">
        <v>11</v>
      </c>
      <c r="B5" s="18">
        <v>214223</v>
      </c>
      <c r="C5" s="16" t="s">
        <v>283</v>
      </c>
    </row>
    <row r="6" spans="1:3" ht="15" thickBot="1">
      <c r="A6" s="17"/>
      <c r="B6" s="19"/>
      <c r="C6" s="17"/>
    </row>
    <row r="7" spans="1:3" ht="17.149999999999999" thickBot="1">
      <c r="A7" s="1" t="s">
        <v>8</v>
      </c>
      <c r="B7" s="25">
        <f>SUM(B5:B6)</f>
        <v>214223</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2ED1-E2AC-4DD0-AA26-C31EB31F597B}">
  <sheetPr codeName="Sheet19"/>
  <dimension ref="A1:C25"/>
  <sheetViews>
    <sheetView topLeftCell="A18" workbookViewId="0">
      <selection activeCell="C7" sqref="C7:C8"/>
    </sheetView>
  </sheetViews>
  <sheetFormatPr defaultRowHeight="14.3"/>
  <cols>
    <col min="1" max="1" width="34.42578125" customWidth="1"/>
    <col min="2" max="2" width="26.85546875" customWidth="1"/>
    <col min="3" max="3" width="53" customWidth="1"/>
  </cols>
  <sheetData>
    <row r="1" spans="1:3" ht="27.8" customHeight="1" thickBot="1">
      <c r="A1" s="10" t="s">
        <v>196</v>
      </c>
      <c r="B1" s="11"/>
      <c r="C1" s="12"/>
    </row>
    <row r="2" spans="1:3" ht="54.9" customHeight="1" thickBot="1">
      <c r="A2" s="13" t="s">
        <v>122</v>
      </c>
      <c r="B2" s="14"/>
      <c r="C2" s="15"/>
    </row>
    <row r="3" spans="1:3" ht="15" thickBot="1">
      <c r="A3" s="22"/>
      <c r="B3" s="23"/>
      <c r="C3" s="24"/>
    </row>
    <row r="4" spans="1:3" ht="18.55" customHeight="1" thickBot="1">
      <c r="A4" s="1" t="s">
        <v>0</v>
      </c>
      <c r="B4" s="2" t="s">
        <v>1</v>
      </c>
      <c r="C4" s="2" t="s">
        <v>2</v>
      </c>
    </row>
    <row r="5" spans="1:3" ht="49.9" customHeight="1">
      <c r="A5" s="30" t="s">
        <v>232</v>
      </c>
      <c r="B5" s="18">
        <v>6668</v>
      </c>
      <c r="C5" s="32" t="s">
        <v>396</v>
      </c>
    </row>
    <row r="6" spans="1:3" ht="17.149999999999999" customHeight="1" thickBot="1">
      <c r="A6" s="31"/>
      <c r="B6" s="19"/>
      <c r="C6" s="33"/>
    </row>
    <row r="7" spans="1:3" ht="49.9" customHeight="1">
      <c r="A7" s="30" t="s">
        <v>7</v>
      </c>
      <c r="B7" s="18">
        <v>55970</v>
      </c>
      <c r="C7" s="32" t="s">
        <v>286</v>
      </c>
    </row>
    <row r="8" spans="1:3" ht="17.149999999999999" customHeight="1" thickBot="1">
      <c r="A8" s="31"/>
      <c r="B8" s="19"/>
      <c r="C8" s="33"/>
    </row>
    <row r="9" spans="1:3" ht="54.9" customHeight="1" thickBot="1">
      <c r="A9" s="13" t="s">
        <v>107</v>
      </c>
      <c r="B9" s="14"/>
      <c r="C9" s="15"/>
    </row>
    <row r="10" spans="1:3" ht="44.2" customHeight="1">
      <c r="A10" s="16" t="s">
        <v>4</v>
      </c>
      <c r="B10" s="18">
        <v>53360</v>
      </c>
      <c r="C10" s="16" t="s">
        <v>161</v>
      </c>
    </row>
    <row r="11" spans="1:3" ht="15" thickBot="1">
      <c r="A11" s="17"/>
      <c r="B11" s="19"/>
      <c r="C11" s="17"/>
    </row>
    <row r="12" spans="1:3" ht="44.2" customHeight="1">
      <c r="A12" s="16" t="s">
        <v>20</v>
      </c>
      <c r="B12" s="18">
        <v>61355</v>
      </c>
      <c r="C12" s="16" t="s">
        <v>68</v>
      </c>
    </row>
    <row r="13" spans="1:3" ht="15" thickBot="1">
      <c r="A13" s="17"/>
      <c r="B13" s="19"/>
      <c r="C13" s="17"/>
    </row>
    <row r="14" spans="1:3" ht="44.2" customHeight="1">
      <c r="A14" s="16" t="s">
        <v>6</v>
      </c>
      <c r="B14" s="18">
        <v>239774</v>
      </c>
      <c r="C14" s="16" t="s">
        <v>218</v>
      </c>
    </row>
    <row r="15" spans="1:3" ht="15" thickBot="1">
      <c r="A15" s="17"/>
      <c r="B15" s="19"/>
      <c r="C15" s="17"/>
    </row>
    <row r="16" spans="1:3" ht="44.2" customHeight="1">
      <c r="A16" s="16" t="s">
        <v>65</v>
      </c>
      <c r="B16" s="18">
        <v>58519</v>
      </c>
      <c r="C16" s="16" t="s">
        <v>93</v>
      </c>
    </row>
    <row r="17" spans="1:3" ht="15" thickBot="1">
      <c r="A17" s="17"/>
      <c r="B17" s="19"/>
      <c r="C17" s="17"/>
    </row>
    <row r="18" spans="1:3" ht="44.2" customHeight="1">
      <c r="A18" s="16" t="s">
        <v>7</v>
      </c>
      <c r="B18" s="18">
        <v>827388</v>
      </c>
      <c r="C18" s="16" t="s">
        <v>284</v>
      </c>
    </row>
    <row r="19" spans="1:3" ht="15" thickBot="1">
      <c r="A19" s="17"/>
      <c r="B19" s="19"/>
      <c r="C19" s="17"/>
    </row>
    <row r="20" spans="1:3" ht="54.9" customHeight="1" thickBot="1">
      <c r="A20" s="13" t="s">
        <v>123</v>
      </c>
      <c r="B20" s="14"/>
      <c r="C20" s="15"/>
    </row>
    <row r="21" spans="1:3" ht="54.2" customHeight="1">
      <c r="A21" s="16" t="s">
        <v>3</v>
      </c>
      <c r="B21" s="18">
        <v>48150</v>
      </c>
      <c r="C21" s="16" t="s">
        <v>197</v>
      </c>
    </row>
    <row r="22" spans="1:3" ht="15" customHeight="1" thickBot="1">
      <c r="A22" s="17"/>
      <c r="B22" s="19"/>
      <c r="C22" s="17"/>
    </row>
    <row r="23" spans="1:3" ht="44.2" customHeight="1">
      <c r="A23" s="16" t="s">
        <v>7</v>
      </c>
      <c r="B23" s="18">
        <v>91569</v>
      </c>
      <c r="C23" s="16" t="s">
        <v>285</v>
      </c>
    </row>
    <row r="24" spans="1:3" ht="15" thickBot="1">
      <c r="A24" s="17"/>
      <c r="B24" s="19"/>
      <c r="C24" s="17"/>
    </row>
    <row r="25" spans="1:3" ht="17.149999999999999" thickBot="1">
      <c r="A25" s="1" t="s">
        <v>111</v>
      </c>
      <c r="B25" s="25">
        <f>SUM(B5:B24)</f>
        <v>1442753</v>
      </c>
      <c r="C25" s="26"/>
    </row>
  </sheetData>
  <mergeCells count="33">
    <mergeCell ref="A21:A22"/>
    <mergeCell ref="B21:B22"/>
    <mergeCell ref="C21:C22"/>
    <mergeCell ref="B25:C25"/>
    <mergeCell ref="A18:A19"/>
    <mergeCell ref="B18:B19"/>
    <mergeCell ref="C18:C19"/>
    <mergeCell ref="A23:A24"/>
    <mergeCell ref="B23:B24"/>
    <mergeCell ref="C23:C24"/>
    <mergeCell ref="A9:C9"/>
    <mergeCell ref="A10:A11"/>
    <mergeCell ref="A20:C20"/>
    <mergeCell ref="B10:B11"/>
    <mergeCell ref="C10:C11"/>
    <mergeCell ref="A12:A13"/>
    <mergeCell ref="B12:B13"/>
    <mergeCell ref="C12:C13"/>
    <mergeCell ref="A14:A15"/>
    <mergeCell ref="B14:B15"/>
    <mergeCell ref="C14:C15"/>
    <mergeCell ref="A16:A17"/>
    <mergeCell ref="B16:B17"/>
    <mergeCell ref="C16:C17"/>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7392-CABB-4BBD-BDDA-49EBC0517032}">
  <sheetPr codeName="Sheet20"/>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168</v>
      </c>
      <c r="B1" s="11"/>
      <c r="C1" s="12"/>
    </row>
    <row r="2" spans="1:3" ht="54.9" customHeight="1" thickBot="1">
      <c r="A2" s="13" t="s">
        <v>25</v>
      </c>
      <c r="B2" s="14"/>
      <c r="C2" s="15"/>
    </row>
    <row r="3" spans="1:3" ht="15" thickBot="1">
      <c r="A3" s="22"/>
      <c r="B3" s="23"/>
      <c r="C3" s="24"/>
    </row>
    <row r="4" spans="1:3" ht="18.55" customHeight="1" thickBot="1">
      <c r="A4" s="1" t="s">
        <v>0</v>
      </c>
      <c r="B4" s="2" t="s">
        <v>1</v>
      </c>
      <c r="C4" s="2" t="s">
        <v>2</v>
      </c>
    </row>
    <row r="5" spans="1:3" ht="44.2" customHeight="1">
      <c r="A5" s="16" t="s">
        <v>65</v>
      </c>
      <c r="B5" s="18">
        <v>56478</v>
      </c>
      <c r="C5" s="16" t="s">
        <v>124</v>
      </c>
    </row>
    <row r="6" spans="1:3" ht="15" thickBot="1">
      <c r="A6" s="17"/>
      <c r="B6" s="19"/>
      <c r="C6" s="17"/>
    </row>
    <row r="7" spans="1:3" ht="17.149999999999999" thickBot="1">
      <c r="A7" s="1" t="s">
        <v>111</v>
      </c>
      <c r="B7" s="25">
        <f>SUM(B2:B6)</f>
        <v>56478</v>
      </c>
      <c r="C7" s="26"/>
    </row>
  </sheetData>
  <mergeCells count="7">
    <mergeCell ref="B7:C7"/>
    <mergeCell ref="A1:C1"/>
    <mergeCell ref="A2:C2"/>
    <mergeCell ref="A5:A6"/>
    <mergeCell ref="B5:B6"/>
    <mergeCell ref="C5:C6"/>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1A5B-C0C1-4FD9-9AAE-72E40AF4D045}">
  <sheetPr codeName="Sheet2"/>
  <dimension ref="A1:C18"/>
  <sheetViews>
    <sheetView tabSelected="1" workbookViewId="0">
      <selection activeCell="C8" sqref="C8:C9"/>
    </sheetView>
  </sheetViews>
  <sheetFormatPr defaultRowHeight="14.3"/>
  <cols>
    <col min="1" max="1" width="34.42578125" customWidth="1"/>
    <col min="2" max="2" width="26.85546875" customWidth="1"/>
    <col min="3" max="3" width="53" customWidth="1"/>
  </cols>
  <sheetData>
    <row r="1" spans="1:3" ht="27.8" customHeight="1" thickBot="1">
      <c r="A1" s="10" t="s">
        <v>188</v>
      </c>
      <c r="B1" s="11"/>
      <c r="C1" s="12"/>
    </row>
    <row r="2" spans="1:3" ht="54.9" customHeight="1" thickBot="1">
      <c r="A2" s="13" t="s">
        <v>372</v>
      </c>
      <c r="B2" s="14"/>
      <c r="C2" s="15"/>
    </row>
    <row r="3" spans="1:3" ht="15" thickBot="1">
      <c r="A3" s="22"/>
      <c r="B3" s="23"/>
      <c r="C3" s="24"/>
    </row>
    <row r="4" spans="1:3" ht="17.149999999999999" thickBot="1">
      <c r="A4" s="1" t="s">
        <v>0</v>
      </c>
      <c r="B4" s="2" t="s">
        <v>1</v>
      </c>
      <c r="C4" s="2" t="s">
        <v>2</v>
      </c>
    </row>
    <row r="5" spans="1:3" ht="50.65" customHeight="1">
      <c r="A5" s="16" t="s">
        <v>232</v>
      </c>
      <c r="B5" s="18">
        <v>6881</v>
      </c>
      <c r="C5" s="20" t="s">
        <v>365</v>
      </c>
    </row>
    <row r="6" spans="1:3" ht="15" thickBot="1">
      <c r="A6" s="17"/>
      <c r="B6" s="19"/>
      <c r="C6" s="21"/>
    </row>
    <row r="7" spans="1:3" ht="54.9" customHeight="1" thickBot="1">
      <c r="A7" s="13" t="s">
        <v>109</v>
      </c>
      <c r="B7" s="14"/>
      <c r="C7" s="15"/>
    </row>
    <row r="8" spans="1:3" ht="50.65" customHeight="1">
      <c r="A8" s="16" t="s">
        <v>3</v>
      </c>
      <c r="B8" s="18">
        <v>53645</v>
      </c>
      <c r="C8" s="20" t="s">
        <v>189</v>
      </c>
    </row>
    <row r="9" spans="1:3" ht="15" thickBot="1">
      <c r="A9" s="17"/>
      <c r="B9" s="19"/>
      <c r="C9" s="21"/>
    </row>
    <row r="10" spans="1:3" ht="50.65" customHeight="1">
      <c r="A10" s="16" t="s">
        <v>4</v>
      </c>
      <c r="B10" s="18">
        <v>46823</v>
      </c>
      <c r="C10" s="16" t="s">
        <v>258</v>
      </c>
    </row>
    <row r="11" spans="1:3" ht="15" thickBot="1">
      <c r="A11" s="17"/>
      <c r="B11" s="19"/>
      <c r="C11" s="17"/>
    </row>
    <row r="12" spans="1:3" ht="50.65" customHeight="1">
      <c r="A12" s="16" t="s">
        <v>5</v>
      </c>
      <c r="B12" s="18">
        <v>7871</v>
      </c>
      <c r="C12" s="16" t="s">
        <v>367</v>
      </c>
    </row>
    <row r="13" spans="1:3" ht="15" thickBot="1">
      <c r="A13" s="17"/>
      <c r="B13" s="19"/>
      <c r="C13" s="17"/>
    </row>
    <row r="14" spans="1:3" ht="47.05" customHeight="1">
      <c r="A14" s="16" t="s">
        <v>6</v>
      </c>
      <c r="B14" s="18">
        <v>150056</v>
      </c>
      <c r="C14" s="16" t="s">
        <v>366</v>
      </c>
    </row>
    <row r="15" spans="1:3" ht="15" thickBot="1">
      <c r="A15" s="17"/>
      <c r="B15" s="19"/>
      <c r="C15" s="17"/>
    </row>
    <row r="16" spans="1:3" ht="50.65" customHeight="1">
      <c r="A16" s="16" t="s">
        <v>7</v>
      </c>
      <c r="B16" s="18">
        <v>337116</v>
      </c>
      <c r="C16" s="16" t="s">
        <v>257</v>
      </c>
    </row>
    <row r="17" spans="1:3" ht="15" thickBot="1">
      <c r="A17" s="17"/>
      <c r="B17" s="19"/>
      <c r="C17" s="17"/>
    </row>
    <row r="18" spans="1:3" ht="17.149999999999999" thickBot="1">
      <c r="A18" s="1" t="s">
        <v>111</v>
      </c>
      <c r="B18" s="25">
        <f>SUM(B5:B16)</f>
        <v>602392</v>
      </c>
      <c r="C18" s="26"/>
    </row>
  </sheetData>
  <mergeCells count="23">
    <mergeCell ref="B18:C18"/>
    <mergeCell ref="A14:A15"/>
    <mergeCell ref="B14:B15"/>
    <mergeCell ref="C14:C15"/>
    <mergeCell ref="A16:A17"/>
    <mergeCell ref="B16:B17"/>
    <mergeCell ref="C16:C17"/>
    <mergeCell ref="A10:A11"/>
    <mergeCell ref="B10:B11"/>
    <mergeCell ref="C10:C11"/>
    <mergeCell ref="A12:A13"/>
    <mergeCell ref="B12:B13"/>
    <mergeCell ref="C12:C13"/>
    <mergeCell ref="A1:C1"/>
    <mergeCell ref="A7:C7"/>
    <mergeCell ref="A8:A9"/>
    <mergeCell ref="B8:B9"/>
    <mergeCell ref="C8:C9"/>
    <mergeCell ref="A2:C2"/>
    <mergeCell ref="A3:C3"/>
    <mergeCell ref="A5:A6"/>
    <mergeCell ref="B5:B6"/>
    <mergeCell ref="C5:C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0BE5-893D-401B-B3B0-C72720BA905B}">
  <sheetPr codeName="Sheet21"/>
  <dimension ref="A1:C45"/>
  <sheetViews>
    <sheetView topLeftCell="A35" workbookViewId="0">
      <selection activeCell="C43" sqref="C43:C44"/>
    </sheetView>
  </sheetViews>
  <sheetFormatPr defaultRowHeight="14.3"/>
  <cols>
    <col min="1" max="1" width="34.42578125" customWidth="1"/>
    <col min="2" max="2" width="26.85546875" customWidth="1"/>
    <col min="3" max="3" width="53" customWidth="1"/>
  </cols>
  <sheetData>
    <row r="1" spans="1:3" ht="27.8" customHeight="1" thickBot="1">
      <c r="A1" s="10" t="s">
        <v>198</v>
      </c>
      <c r="B1" s="11"/>
      <c r="C1" s="12"/>
    </row>
    <row r="2" spans="1:3" ht="15" thickBot="1">
      <c r="A2" s="22"/>
      <c r="B2" s="23"/>
      <c r="C2" s="24"/>
    </row>
    <row r="3" spans="1:3" ht="54.9" customHeight="1" thickBot="1">
      <c r="A3" s="13" t="s">
        <v>356</v>
      </c>
      <c r="B3" s="14"/>
      <c r="C3" s="15"/>
    </row>
    <row r="4" spans="1:3" ht="95.55" customHeight="1">
      <c r="A4" s="16" t="s">
        <v>185</v>
      </c>
      <c r="B4" s="18">
        <v>8036</v>
      </c>
      <c r="C4" s="34" t="s">
        <v>389</v>
      </c>
    </row>
    <row r="5" spans="1:3" ht="15" customHeight="1" thickBot="1">
      <c r="A5" s="17"/>
      <c r="B5" s="19"/>
      <c r="C5" s="17"/>
    </row>
    <row r="6" spans="1:3" ht="54.9" customHeight="1" thickBot="1">
      <c r="A6" s="13" t="s">
        <v>125</v>
      </c>
      <c r="B6" s="14"/>
      <c r="C6" s="15"/>
    </row>
    <row r="7" spans="1:3" ht="44.2" customHeight="1">
      <c r="A7" s="16" t="s">
        <v>232</v>
      </c>
      <c r="B7" s="18">
        <v>38518</v>
      </c>
      <c r="C7" s="16" t="s">
        <v>290</v>
      </c>
    </row>
    <row r="8" spans="1:3" ht="15" customHeight="1" thickBot="1">
      <c r="A8" s="17"/>
      <c r="B8" s="19"/>
      <c r="C8" s="17"/>
    </row>
    <row r="9" spans="1:3" ht="44.2" customHeight="1">
      <c r="A9" s="16" t="s">
        <v>7</v>
      </c>
      <c r="B9" s="18">
        <v>169656</v>
      </c>
      <c r="C9" s="16" t="s">
        <v>291</v>
      </c>
    </row>
    <row r="10" spans="1:3" ht="15" customHeight="1" thickBot="1">
      <c r="A10" s="17"/>
      <c r="B10" s="19"/>
      <c r="C10" s="17"/>
    </row>
    <row r="11" spans="1:3" ht="54.9" customHeight="1" thickBot="1">
      <c r="A11" s="27" t="s">
        <v>26</v>
      </c>
      <c r="B11" s="28"/>
      <c r="C11" s="29"/>
    </row>
    <row r="12" spans="1:3" ht="44.2" customHeight="1">
      <c r="A12" s="16" t="s">
        <v>11</v>
      </c>
      <c r="B12" s="18">
        <v>12876</v>
      </c>
      <c r="C12" s="16" t="s">
        <v>289</v>
      </c>
    </row>
    <row r="13" spans="1:3" ht="15" customHeight="1" thickBot="1">
      <c r="A13" s="17"/>
      <c r="B13" s="19"/>
      <c r="C13" s="17"/>
    </row>
    <row r="14" spans="1:3" ht="44.2" customHeight="1">
      <c r="A14" s="16" t="s">
        <v>65</v>
      </c>
      <c r="B14" s="18">
        <v>65723</v>
      </c>
      <c r="C14" s="16" t="s">
        <v>94</v>
      </c>
    </row>
    <row r="15" spans="1:3" ht="15" customHeight="1" thickBot="1">
      <c r="A15" s="17"/>
      <c r="B15" s="19"/>
      <c r="C15" s="17"/>
    </row>
    <row r="16" spans="1:3" ht="54.9" customHeight="1" thickBot="1">
      <c r="A16" s="27" t="s">
        <v>27</v>
      </c>
      <c r="B16" s="28"/>
      <c r="C16" s="29"/>
    </row>
    <row r="17" spans="1:3" ht="44.2" customHeight="1">
      <c r="A17" s="16" t="s">
        <v>7</v>
      </c>
      <c r="B17" s="18">
        <v>113841</v>
      </c>
      <c r="C17" s="16" t="s">
        <v>287</v>
      </c>
    </row>
    <row r="18" spans="1:3" ht="15" customHeight="1" thickBot="1">
      <c r="A18" s="17"/>
      <c r="B18" s="19"/>
      <c r="C18" s="17"/>
    </row>
    <row r="19" spans="1:3" ht="54.9" customHeight="1" thickBot="1">
      <c r="A19" s="27" t="s">
        <v>83</v>
      </c>
      <c r="B19" s="28"/>
      <c r="C19" s="29"/>
    </row>
    <row r="20" spans="1:3" ht="124.05" customHeight="1">
      <c r="A20" s="16" t="s">
        <v>110</v>
      </c>
      <c r="B20" s="18">
        <v>98558</v>
      </c>
      <c r="C20" s="16" t="s">
        <v>390</v>
      </c>
    </row>
    <row r="21" spans="1:3" ht="15" customHeight="1" thickBot="1">
      <c r="A21" s="17"/>
      <c r="B21" s="19"/>
      <c r="C21" s="17"/>
    </row>
    <row r="22" spans="1:3" ht="54.9" customHeight="1" thickBot="1">
      <c r="A22" s="27" t="s">
        <v>169</v>
      </c>
      <c r="B22" s="28"/>
      <c r="C22" s="29"/>
    </row>
    <row r="23" spans="1:3" ht="44.2" customHeight="1">
      <c r="A23" s="16" t="s">
        <v>11</v>
      </c>
      <c r="B23" s="18">
        <v>82500</v>
      </c>
      <c r="C23" s="16" t="s">
        <v>288</v>
      </c>
    </row>
    <row r="24" spans="1:3" ht="15" customHeight="1" thickBot="1">
      <c r="A24" s="17"/>
      <c r="B24" s="19"/>
      <c r="C24" s="17"/>
    </row>
    <row r="25" spans="1:3" ht="54.9" customHeight="1" thickBot="1">
      <c r="A25" s="27" t="s">
        <v>243</v>
      </c>
      <c r="B25" s="28"/>
      <c r="C25" s="29"/>
    </row>
    <row r="26" spans="1:3" ht="44.2" customHeight="1">
      <c r="A26" s="16" t="s">
        <v>7</v>
      </c>
      <c r="B26" s="18">
        <v>171596</v>
      </c>
      <c r="C26" s="16" t="s">
        <v>391</v>
      </c>
    </row>
    <row r="27" spans="1:3" ht="15" customHeight="1" thickBot="1">
      <c r="A27" s="17"/>
      <c r="B27" s="19"/>
      <c r="C27" s="17"/>
    </row>
    <row r="28" spans="1:3" ht="54.9" customHeight="1" thickBot="1">
      <c r="A28" s="27" t="s">
        <v>31</v>
      </c>
      <c r="B28" s="28"/>
      <c r="C28" s="29"/>
    </row>
    <row r="29" spans="1:3" ht="44.2" customHeight="1">
      <c r="A29" s="16" t="s">
        <v>4</v>
      </c>
      <c r="B29" s="18">
        <v>150178</v>
      </c>
      <c r="C29" s="16" t="s">
        <v>392</v>
      </c>
    </row>
    <row r="30" spans="1:3" ht="15" thickBot="1">
      <c r="A30" s="17"/>
      <c r="B30" s="19"/>
      <c r="C30" s="17"/>
    </row>
    <row r="31" spans="1:3" ht="50.65" customHeight="1">
      <c r="A31" s="16" t="s">
        <v>6</v>
      </c>
      <c r="B31" s="18">
        <v>266975</v>
      </c>
      <c r="C31" s="16" t="s">
        <v>28</v>
      </c>
    </row>
    <row r="32" spans="1:3" ht="15" thickBot="1">
      <c r="A32" s="17"/>
      <c r="B32" s="19"/>
      <c r="C32" s="17"/>
    </row>
    <row r="33" spans="1:3" ht="44.2" customHeight="1">
      <c r="A33" s="16" t="s">
        <v>65</v>
      </c>
      <c r="B33" s="18">
        <v>42989</v>
      </c>
      <c r="C33" s="16" t="s">
        <v>126</v>
      </c>
    </row>
    <row r="34" spans="1:3" ht="15" customHeight="1" thickBot="1">
      <c r="A34" s="17"/>
      <c r="B34" s="19"/>
      <c r="C34" s="17"/>
    </row>
    <row r="35" spans="1:3" ht="44.2" customHeight="1">
      <c r="A35" s="16" t="s">
        <v>7</v>
      </c>
      <c r="B35" s="18">
        <v>1433980</v>
      </c>
      <c r="C35" s="16" t="s">
        <v>69</v>
      </c>
    </row>
    <row r="36" spans="1:3" ht="15" customHeight="1" thickBot="1">
      <c r="A36" s="17"/>
      <c r="B36" s="19"/>
      <c r="C36" s="17"/>
    </row>
    <row r="37" spans="1:3" ht="54.9" customHeight="1" thickBot="1">
      <c r="A37" s="27" t="s">
        <v>242</v>
      </c>
      <c r="B37" s="28"/>
      <c r="C37" s="29"/>
    </row>
    <row r="38" spans="1:3" ht="44.2" customHeight="1">
      <c r="A38" s="16" t="s">
        <v>11</v>
      </c>
      <c r="B38" s="18">
        <v>30178</v>
      </c>
      <c r="C38" s="16" t="s">
        <v>393</v>
      </c>
    </row>
    <row r="39" spans="1:3" ht="15" thickBot="1">
      <c r="A39" s="17"/>
      <c r="B39" s="19"/>
      <c r="C39" s="17"/>
    </row>
    <row r="40" spans="1:3" ht="54.9" customHeight="1" thickBot="1">
      <c r="A40" s="27" t="s">
        <v>127</v>
      </c>
      <c r="B40" s="28"/>
      <c r="C40" s="29"/>
    </row>
    <row r="41" spans="1:3" ht="44.2" customHeight="1">
      <c r="A41" s="16" t="s">
        <v>3</v>
      </c>
      <c r="B41" s="18">
        <v>116115</v>
      </c>
      <c r="C41" s="16" t="s">
        <v>394</v>
      </c>
    </row>
    <row r="42" spans="1:3" ht="15" thickBot="1">
      <c r="A42" s="17"/>
      <c r="B42" s="19"/>
      <c r="C42" s="17"/>
    </row>
    <row r="43" spans="1:3" ht="44.2" customHeight="1">
      <c r="A43" s="16" t="s">
        <v>7</v>
      </c>
      <c r="B43" s="18">
        <v>573314</v>
      </c>
      <c r="C43" s="16" t="s">
        <v>395</v>
      </c>
    </row>
    <row r="44" spans="1:3" ht="15" customHeight="1" thickBot="1">
      <c r="A44" s="17"/>
      <c r="B44" s="19"/>
      <c r="C44" s="17"/>
    </row>
    <row r="45" spans="1:3" ht="17.149999999999999" thickBot="1">
      <c r="A45" s="1" t="s">
        <v>111</v>
      </c>
      <c r="B45" s="25">
        <f>SUM(B3:B44)</f>
        <v>3375033</v>
      </c>
      <c r="C45" s="26"/>
    </row>
  </sheetData>
  <mergeCells count="61">
    <mergeCell ref="B38:B39"/>
    <mergeCell ref="C38:C39"/>
    <mergeCell ref="A25:C25"/>
    <mergeCell ref="A26:A27"/>
    <mergeCell ref="B26:B27"/>
    <mergeCell ref="C26:C27"/>
    <mergeCell ref="A29:A30"/>
    <mergeCell ref="B29:B30"/>
    <mergeCell ref="C29:C30"/>
    <mergeCell ref="A28:C28"/>
    <mergeCell ref="C33:C34"/>
    <mergeCell ref="A33:A34"/>
    <mergeCell ref="C31:C32"/>
    <mergeCell ref="B20:B21"/>
    <mergeCell ref="C20:C21"/>
    <mergeCell ref="A20:A21"/>
    <mergeCell ref="A23:A24"/>
    <mergeCell ref="B23:B24"/>
    <mergeCell ref="C23:C24"/>
    <mergeCell ref="A22:C22"/>
    <mergeCell ref="A19:C19"/>
    <mergeCell ref="A16:C16"/>
    <mergeCell ref="A17:A18"/>
    <mergeCell ref="B17:B18"/>
    <mergeCell ref="C17:C18"/>
    <mergeCell ref="B45:C45"/>
    <mergeCell ref="A40:C40"/>
    <mergeCell ref="A41:A42"/>
    <mergeCell ref="B41:B42"/>
    <mergeCell ref="A31:A32"/>
    <mergeCell ref="B31:B32"/>
    <mergeCell ref="A43:A44"/>
    <mergeCell ref="B43:B44"/>
    <mergeCell ref="C43:C44"/>
    <mergeCell ref="A35:A36"/>
    <mergeCell ref="B35:B36"/>
    <mergeCell ref="C35:C36"/>
    <mergeCell ref="C41:C42"/>
    <mergeCell ref="B33:B34"/>
    <mergeCell ref="A37:C37"/>
    <mergeCell ref="A38:A39"/>
    <mergeCell ref="C14:C15"/>
    <mergeCell ref="A11:C11"/>
    <mergeCell ref="A12:A13"/>
    <mergeCell ref="B12:B13"/>
    <mergeCell ref="C12:C13"/>
    <mergeCell ref="A14:A15"/>
    <mergeCell ref="B14:B15"/>
    <mergeCell ref="A6:C6"/>
    <mergeCell ref="A9:A10"/>
    <mergeCell ref="B9:B10"/>
    <mergeCell ref="C9:C10"/>
    <mergeCell ref="A1:C1"/>
    <mergeCell ref="A2:C2"/>
    <mergeCell ref="A3:C3"/>
    <mergeCell ref="A4:A5"/>
    <mergeCell ref="B4:B5"/>
    <mergeCell ref="C4:C5"/>
    <mergeCell ref="A7:A8"/>
    <mergeCell ref="B7:B8"/>
    <mergeCell ref="C7:C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520D-134F-4DB4-AED6-A6FB2CECE207}">
  <sheetPr codeName="Sheet22"/>
  <dimension ref="A1:C26"/>
  <sheetViews>
    <sheetView topLeftCell="A15" workbookViewId="0">
      <selection activeCell="C9" sqref="C9:C10"/>
    </sheetView>
  </sheetViews>
  <sheetFormatPr defaultRowHeight="14.3"/>
  <cols>
    <col min="1" max="1" width="34.42578125" customWidth="1"/>
    <col min="2" max="2" width="26.85546875" customWidth="1"/>
    <col min="3" max="3" width="53" customWidth="1"/>
  </cols>
  <sheetData>
    <row r="1" spans="1:3" ht="27.8" customHeight="1" thickBot="1">
      <c r="A1" s="10" t="s">
        <v>199</v>
      </c>
      <c r="B1" s="11"/>
      <c r="C1" s="12"/>
    </row>
    <row r="2" spans="1:3" ht="54.9" customHeight="1" thickBot="1">
      <c r="A2" s="13" t="s">
        <v>29</v>
      </c>
      <c r="B2" s="14"/>
      <c r="C2" s="15"/>
    </row>
    <row r="3" spans="1:3" ht="15" thickBot="1">
      <c r="A3" s="22"/>
      <c r="B3" s="23"/>
      <c r="C3" s="24"/>
    </row>
    <row r="4" spans="1:3" ht="17.149999999999999" thickBot="1">
      <c r="A4" s="1" t="s">
        <v>0</v>
      </c>
      <c r="B4" s="2" t="s">
        <v>1</v>
      </c>
      <c r="C4" s="2" t="s">
        <v>2</v>
      </c>
    </row>
    <row r="5" spans="1:3" ht="44.2" customHeight="1">
      <c r="A5" s="16" t="s">
        <v>4</v>
      </c>
      <c r="B5" s="18">
        <v>53135</v>
      </c>
      <c r="C5" s="16" t="s">
        <v>296</v>
      </c>
    </row>
    <row r="6" spans="1:3" ht="15" customHeight="1" thickBot="1">
      <c r="A6" s="17"/>
      <c r="B6" s="19"/>
      <c r="C6" s="17"/>
    </row>
    <row r="7" spans="1:3" ht="44.2" customHeight="1">
      <c r="A7" s="16" t="s">
        <v>6</v>
      </c>
      <c r="B7" s="18">
        <v>79570</v>
      </c>
      <c r="C7" s="16" t="s">
        <v>219</v>
      </c>
    </row>
    <row r="8" spans="1:3" ht="15" customHeight="1" thickBot="1">
      <c r="A8" s="17"/>
      <c r="B8" s="19"/>
      <c r="C8" s="17"/>
    </row>
    <row r="9" spans="1:3" ht="44.2" customHeight="1">
      <c r="A9" s="16" t="s">
        <v>7</v>
      </c>
      <c r="B9" s="18">
        <v>177436</v>
      </c>
      <c r="C9" s="16" t="s">
        <v>388</v>
      </c>
    </row>
    <row r="10" spans="1:3" ht="15" customHeight="1" thickBot="1">
      <c r="A10" s="17"/>
      <c r="B10" s="19"/>
      <c r="C10" s="17"/>
    </row>
    <row r="11" spans="1:3" ht="54.9" customHeight="1" thickBot="1">
      <c r="A11" s="27" t="s">
        <v>170</v>
      </c>
      <c r="B11" s="28"/>
      <c r="C11" s="29"/>
    </row>
    <row r="12" spans="1:3" ht="44.2" customHeight="1">
      <c r="A12" s="16" t="s">
        <v>11</v>
      </c>
      <c r="B12" s="18">
        <v>83242</v>
      </c>
      <c r="C12" s="16" t="s">
        <v>295</v>
      </c>
    </row>
    <row r="13" spans="1:3" ht="15" customHeight="1" thickBot="1">
      <c r="A13" s="17"/>
      <c r="B13" s="19"/>
      <c r="C13" s="17"/>
    </row>
    <row r="14" spans="1:3" ht="54.9" customHeight="1" thickBot="1">
      <c r="A14" s="27" t="s">
        <v>30</v>
      </c>
      <c r="B14" s="28"/>
      <c r="C14" s="29"/>
    </row>
    <row r="15" spans="1:3" ht="44.2" customHeight="1">
      <c r="A15" s="16" t="s">
        <v>11</v>
      </c>
      <c r="B15" s="18">
        <v>198749</v>
      </c>
      <c r="C15" s="16" t="s">
        <v>171</v>
      </c>
    </row>
    <row r="16" spans="1:3" ht="15" customHeight="1" thickBot="1">
      <c r="A16" s="17"/>
      <c r="B16" s="19"/>
      <c r="C16" s="17"/>
    </row>
    <row r="17" spans="1:3" ht="54.9" customHeight="1" thickBot="1">
      <c r="A17" s="27" t="s">
        <v>128</v>
      </c>
      <c r="B17" s="28"/>
      <c r="C17" s="29"/>
    </row>
    <row r="18" spans="1:3" ht="44.2" customHeight="1">
      <c r="A18" s="16" t="s">
        <v>3</v>
      </c>
      <c r="B18" s="18">
        <v>47117</v>
      </c>
      <c r="C18" s="16" t="s">
        <v>200</v>
      </c>
    </row>
    <row r="19" spans="1:3" ht="15" thickBot="1">
      <c r="A19" s="17"/>
      <c r="B19" s="19"/>
      <c r="C19" s="17"/>
    </row>
    <row r="20" spans="1:3" ht="44.2" customHeight="1">
      <c r="A20" s="16" t="s">
        <v>232</v>
      </c>
      <c r="B20" s="18">
        <v>7592</v>
      </c>
      <c r="C20" s="16" t="s">
        <v>292</v>
      </c>
    </row>
    <row r="21" spans="1:3" ht="15" thickBot="1">
      <c r="A21" s="17"/>
      <c r="B21" s="19"/>
      <c r="C21" s="17"/>
    </row>
    <row r="22" spans="1:3" ht="44.2" customHeight="1">
      <c r="A22" s="16" t="s">
        <v>5</v>
      </c>
      <c r="B22" s="18">
        <v>14671</v>
      </c>
      <c r="C22" s="16" t="s">
        <v>294</v>
      </c>
    </row>
    <row r="23" spans="1:3" ht="15" thickBot="1">
      <c r="A23" s="17"/>
      <c r="B23" s="19"/>
      <c r="C23" s="17"/>
    </row>
    <row r="24" spans="1:3" ht="44.2" customHeight="1">
      <c r="A24" s="16" t="s">
        <v>7</v>
      </c>
      <c r="B24" s="18">
        <v>227253</v>
      </c>
      <c r="C24" s="16" t="s">
        <v>293</v>
      </c>
    </row>
    <row r="25" spans="1:3" ht="15" customHeight="1" thickBot="1">
      <c r="A25" s="17"/>
      <c r="B25" s="19"/>
      <c r="C25" s="17"/>
    </row>
    <row r="26" spans="1:3" ht="17.149999999999999" thickBot="1">
      <c r="A26" s="1" t="s">
        <v>111</v>
      </c>
      <c r="B26" s="25">
        <f>SUM(B5:B25)</f>
        <v>888765</v>
      </c>
      <c r="C26" s="26"/>
    </row>
  </sheetData>
  <mergeCells count="34">
    <mergeCell ref="A20:A21"/>
    <mergeCell ref="B20:B21"/>
    <mergeCell ref="C20:C21"/>
    <mergeCell ref="A11:C11"/>
    <mergeCell ref="A12:A13"/>
    <mergeCell ref="B12:B13"/>
    <mergeCell ref="C12:C13"/>
    <mergeCell ref="A17:C17"/>
    <mergeCell ref="A18:A19"/>
    <mergeCell ref="B18:B19"/>
    <mergeCell ref="C18:C19"/>
    <mergeCell ref="A14:C14"/>
    <mergeCell ref="A15:A16"/>
    <mergeCell ref="B15:B16"/>
    <mergeCell ref="C15:C16"/>
    <mergeCell ref="B26:C26"/>
    <mergeCell ref="A24:A25"/>
    <mergeCell ref="B24:B25"/>
    <mergeCell ref="C24:C25"/>
    <mergeCell ref="A22:A23"/>
    <mergeCell ref="B22:B23"/>
    <mergeCell ref="C22:C23"/>
    <mergeCell ref="A1:C1"/>
    <mergeCell ref="A2:C2"/>
    <mergeCell ref="A3:C3"/>
    <mergeCell ref="A5:A6"/>
    <mergeCell ref="B5:B6"/>
    <mergeCell ref="C5:C6"/>
    <mergeCell ref="A9:A10"/>
    <mergeCell ref="B9:B10"/>
    <mergeCell ref="C9:C10"/>
    <mergeCell ref="A7:A8"/>
    <mergeCell ref="B7:B8"/>
    <mergeCell ref="C7:C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D50-27C6-4A89-A02B-E0CB6C793086}">
  <sheetPr codeName="Sheet23"/>
  <dimension ref="A1:C24"/>
  <sheetViews>
    <sheetView topLeftCell="A12" workbookViewId="0">
      <selection activeCell="A7" sqref="A7:C7"/>
    </sheetView>
  </sheetViews>
  <sheetFormatPr defaultRowHeight="14.3"/>
  <cols>
    <col min="1" max="1" width="34.42578125" customWidth="1"/>
    <col min="2" max="2" width="26.85546875" customWidth="1"/>
    <col min="3" max="3" width="53" customWidth="1"/>
  </cols>
  <sheetData>
    <row r="1" spans="1:3" ht="27.8" customHeight="1" thickBot="1">
      <c r="A1" s="10" t="s">
        <v>201</v>
      </c>
      <c r="B1" s="11"/>
      <c r="C1" s="12"/>
    </row>
    <row r="2" spans="1:3" ht="54.9" customHeight="1" thickBot="1">
      <c r="A2" s="13" t="s">
        <v>129</v>
      </c>
      <c r="B2" s="14"/>
      <c r="C2" s="15"/>
    </row>
    <row r="3" spans="1:3" ht="15" thickBot="1">
      <c r="A3" s="22"/>
      <c r="B3" s="23"/>
      <c r="C3" s="24"/>
    </row>
    <row r="4" spans="1:3" ht="17.149999999999999" thickBot="1">
      <c r="A4" s="1" t="s">
        <v>0</v>
      </c>
      <c r="B4" s="2" t="s">
        <v>1</v>
      </c>
      <c r="C4" s="2" t="s">
        <v>2</v>
      </c>
    </row>
    <row r="5" spans="1:3" ht="44.2" customHeight="1">
      <c r="A5" s="16" t="s">
        <v>11</v>
      </c>
      <c r="B5" s="18">
        <v>43212</v>
      </c>
      <c r="C5" s="16" t="s">
        <v>299</v>
      </c>
    </row>
    <row r="6" spans="1:3" ht="15" customHeight="1" thickBot="1">
      <c r="A6" s="17"/>
      <c r="B6" s="19"/>
      <c r="C6" s="17"/>
    </row>
    <row r="7" spans="1:3" ht="54.9" customHeight="1" thickBot="1">
      <c r="A7" s="27" t="s">
        <v>32</v>
      </c>
      <c r="B7" s="28"/>
      <c r="C7" s="29"/>
    </row>
    <row r="8" spans="1:3" ht="44.2" customHeight="1">
      <c r="A8" s="16" t="s">
        <v>3</v>
      </c>
      <c r="B8" s="18">
        <v>45751</v>
      </c>
      <c r="C8" s="16" t="s">
        <v>148</v>
      </c>
    </row>
    <row r="9" spans="1:3" ht="15" customHeight="1" thickBot="1">
      <c r="A9" s="17"/>
      <c r="B9" s="19"/>
      <c r="C9" s="17"/>
    </row>
    <row r="10" spans="1:3" ht="44.2" customHeight="1">
      <c r="A10" s="16" t="s">
        <v>232</v>
      </c>
      <c r="B10" s="18">
        <v>10195</v>
      </c>
      <c r="C10" s="16" t="s">
        <v>297</v>
      </c>
    </row>
    <row r="11" spans="1:3" ht="15" customHeight="1" thickBot="1">
      <c r="A11" s="17"/>
      <c r="B11" s="19"/>
      <c r="C11" s="17"/>
    </row>
    <row r="12" spans="1:3" ht="44.2" customHeight="1">
      <c r="A12" s="16" t="s">
        <v>4</v>
      </c>
      <c r="B12" s="18">
        <v>54076</v>
      </c>
      <c r="C12" s="16" t="s">
        <v>162</v>
      </c>
    </row>
    <row r="13" spans="1:3" ht="15" customHeight="1" thickBot="1">
      <c r="A13" s="17"/>
      <c r="B13" s="19"/>
      <c r="C13" s="17"/>
    </row>
    <row r="14" spans="1:3" ht="44.2" customHeight="1">
      <c r="A14" s="16" t="s">
        <v>20</v>
      </c>
      <c r="B14" s="18">
        <v>23561</v>
      </c>
      <c r="C14" s="16" t="s">
        <v>60</v>
      </c>
    </row>
    <row r="15" spans="1:3" ht="15" thickBot="1">
      <c r="A15" s="17"/>
      <c r="B15" s="19"/>
      <c r="C15" s="17"/>
    </row>
    <row r="16" spans="1:3" ht="44.2" customHeight="1">
      <c r="A16" s="16" t="s">
        <v>5</v>
      </c>
      <c r="B16" s="18">
        <v>10469</v>
      </c>
      <c r="C16" s="16" t="s">
        <v>70</v>
      </c>
    </row>
    <row r="17" spans="1:3" ht="15" thickBot="1">
      <c r="A17" s="17"/>
      <c r="B17" s="19"/>
      <c r="C17" s="17"/>
    </row>
    <row r="18" spans="1:3" ht="44.2" customHeight="1">
      <c r="A18" s="16" t="s">
        <v>6</v>
      </c>
      <c r="B18" s="18">
        <v>227666</v>
      </c>
      <c r="C18" s="16" t="s">
        <v>153</v>
      </c>
    </row>
    <row r="19" spans="1:3" ht="15" thickBot="1">
      <c r="A19" s="17"/>
      <c r="B19" s="19"/>
      <c r="C19" s="17"/>
    </row>
    <row r="20" spans="1:3" ht="44.2" customHeight="1">
      <c r="A20" s="16" t="s">
        <v>65</v>
      </c>
      <c r="B20" s="18">
        <v>33477</v>
      </c>
      <c r="C20" s="16" t="s">
        <v>379</v>
      </c>
    </row>
    <row r="21" spans="1:3" ht="15" customHeight="1" thickBot="1">
      <c r="A21" s="17"/>
      <c r="B21" s="19"/>
      <c r="C21" s="17"/>
    </row>
    <row r="22" spans="1:3" ht="44.2" customHeight="1">
      <c r="A22" s="16" t="s">
        <v>7</v>
      </c>
      <c r="B22" s="18">
        <v>590287</v>
      </c>
      <c r="C22" s="16" t="s">
        <v>298</v>
      </c>
    </row>
    <row r="23" spans="1:3" ht="15" customHeight="1" thickBot="1">
      <c r="A23" s="17"/>
      <c r="B23" s="19"/>
      <c r="C23" s="17"/>
    </row>
    <row r="24" spans="1:3" ht="17.149999999999999" thickBot="1">
      <c r="A24" s="1" t="s">
        <v>111</v>
      </c>
      <c r="B24" s="25">
        <f>SUM(B5:B23)</f>
        <v>1038694</v>
      </c>
      <c r="C24" s="26"/>
    </row>
  </sheetData>
  <mergeCells count="32">
    <mergeCell ref="A20:A21"/>
    <mergeCell ref="B20:B21"/>
    <mergeCell ref="C20:C21"/>
    <mergeCell ref="B24:C24"/>
    <mergeCell ref="A7:C7"/>
    <mergeCell ref="A18:A19"/>
    <mergeCell ref="B18:B19"/>
    <mergeCell ref="C18:C19"/>
    <mergeCell ref="A16:A17"/>
    <mergeCell ref="B16:B17"/>
    <mergeCell ref="C16:C17"/>
    <mergeCell ref="A22:A23"/>
    <mergeCell ref="B22:B23"/>
    <mergeCell ref="C22:C23"/>
    <mergeCell ref="A14:A15"/>
    <mergeCell ref="B14:B15"/>
    <mergeCell ref="C14:C15"/>
    <mergeCell ref="A8:A9"/>
    <mergeCell ref="B8:B9"/>
    <mergeCell ref="C8:C9"/>
    <mergeCell ref="A12:A13"/>
    <mergeCell ref="B12:B13"/>
    <mergeCell ref="C12:C13"/>
    <mergeCell ref="A10:A11"/>
    <mergeCell ref="B10:B11"/>
    <mergeCell ref="C10:C11"/>
    <mergeCell ref="A1:C1"/>
    <mergeCell ref="A2:C2"/>
    <mergeCell ref="A3:C3"/>
    <mergeCell ref="A5:A6"/>
    <mergeCell ref="B5:B6"/>
    <mergeCell ref="C5:C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6A7E-E2EC-4114-989A-3D23A0AED2BA}">
  <sheetPr codeName="Sheet28"/>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244</v>
      </c>
      <c r="B1" s="11"/>
      <c r="C1" s="12"/>
    </row>
    <row r="2" spans="1:3" ht="54.9" customHeight="1" thickBot="1">
      <c r="A2" s="13" t="s">
        <v>245</v>
      </c>
      <c r="B2" s="14"/>
      <c r="C2" s="15"/>
    </row>
    <row r="3" spans="1:3" ht="15" customHeight="1" thickBot="1">
      <c r="A3" s="22"/>
      <c r="B3" s="23"/>
      <c r="C3" s="24"/>
    </row>
    <row r="4" spans="1:3" ht="17.149999999999999" thickBot="1">
      <c r="A4" s="1" t="s">
        <v>0</v>
      </c>
      <c r="B4" s="2" t="s">
        <v>1</v>
      </c>
      <c r="C4" s="2" t="s">
        <v>2</v>
      </c>
    </row>
    <row r="5" spans="1:3" ht="49.2" customHeight="1">
      <c r="A5" s="16" t="s">
        <v>11</v>
      </c>
      <c r="B5" s="18">
        <v>46368</v>
      </c>
      <c r="C5" s="20" t="s">
        <v>300</v>
      </c>
    </row>
    <row r="6" spans="1:3" ht="15" thickBot="1">
      <c r="A6" s="17"/>
      <c r="B6" s="19"/>
      <c r="C6" s="17"/>
    </row>
    <row r="7" spans="1:3" ht="17.149999999999999" thickBot="1">
      <c r="A7" s="1" t="s">
        <v>111</v>
      </c>
      <c r="B7" s="25">
        <f>SUM(B2:B6)</f>
        <v>46368</v>
      </c>
      <c r="C7" s="26"/>
    </row>
  </sheetData>
  <mergeCells count="7">
    <mergeCell ref="B7:C7"/>
    <mergeCell ref="A1:C1"/>
    <mergeCell ref="A5:A6"/>
    <mergeCell ref="B5:B6"/>
    <mergeCell ref="C5:C6"/>
    <mergeCell ref="A2:C2"/>
    <mergeCell ref="A3:C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F501-F629-447A-A9D3-30BB43759A4F}">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255</v>
      </c>
      <c r="B1" s="11"/>
      <c r="C1" s="12"/>
    </row>
    <row r="2" spans="1:3" ht="54.9" customHeight="1" thickBot="1">
      <c r="A2" s="13" t="s">
        <v>172</v>
      </c>
      <c r="B2" s="14"/>
      <c r="C2" s="15"/>
    </row>
    <row r="3" spans="1:3" ht="15" thickBot="1">
      <c r="A3" s="22"/>
      <c r="B3" s="23"/>
      <c r="C3" s="24"/>
    </row>
    <row r="4" spans="1:3" ht="17.149999999999999" customHeight="1" thickBot="1">
      <c r="A4" s="1" t="s">
        <v>0</v>
      </c>
      <c r="B4" s="2" t="s">
        <v>1</v>
      </c>
      <c r="C4" s="2" t="s">
        <v>2</v>
      </c>
    </row>
    <row r="5" spans="1:3" ht="46.35" customHeight="1">
      <c r="A5" s="16" t="s">
        <v>11</v>
      </c>
      <c r="B5" s="18">
        <v>80387</v>
      </c>
      <c r="C5" s="16" t="s">
        <v>301</v>
      </c>
    </row>
    <row r="6" spans="1:3" ht="15" thickBot="1">
      <c r="A6" s="17"/>
      <c r="B6" s="19"/>
      <c r="C6" s="17"/>
    </row>
    <row r="7" spans="1:3" ht="17.149999999999999" customHeight="1" thickBot="1">
      <c r="A7" s="1" t="s">
        <v>8</v>
      </c>
      <c r="B7" s="25">
        <f>SUM(B5:B6)</f>
        <v>80387</v>
      </c>
      <c r="C7" s="26"/>
    </row>
  </sheetData>
  <mergeCells count="7">
    <mergeCell ref="B7:C7"/>
    <mergeCell ref="A1:C1"/>
    <mergeCell ref="A2:C2"/>
    <mergeCell ref="A3:C3"/>
    <mergeCell ref="A5:A6"/>
    <mergeCell ref="B5:B6"/>
    <mergeCell ref="C5:C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89CA-427C-4A8B-8B8D-F496D6F10FF3}">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255</v>
      </c>
      <c r="B1" s="11"/>
      <c r="C1" s="12"/>
    </row>
    <row r="2" spans="1:3" ht="54.9" customHeight="1" thickBot="1">
      <c r="A2" s="13" t="s">
        <v>256</v>
      </c>
      <c r="B2" s="14"/>
      <c r="C2" s="15"/>
    </row>
    <row r="3" spans="1:3" ht="15" thickBot="1">
      <c r="A3" s="22"/>
      <c r="B3" s="23"/>
      <c r="C3" s="24"/>
    </row>
    <row r="4" spans="1:3" ht="17.149999999999999" customHeight="1" thickBot="1">
      <c r="A4" s="1" t="s">
        <v>0</v>
      </c>
      <c r="B4" s="2" t="s">
        <v>1</v>
      </c>
      <c r="C4" s="2" t="s">
        <v>2</v>
      </c>
    </row>
    <row r="5" spans="1:3" ht="46.35" customHeight="1">
      <c r="A5" s="16" t="s">
        <v>11</v>
      </c>
      <c r="B5" s="18">
        <v>64193</v>
      </c>
      <c r="C5" s="16" t="s">
        <v>302</v>
      </c>
    </row>
    <row r="6" spans="1:3" ht="15" thickBot="1">
      <c r="A6" s="17"/>
      <c r="B6" s="19"/>
      <c r="C6" s="17"/>
    </row>
    <row r="7" spans="1:3" ht="17.149999999999999" customHeight="1" thickBot="1">
      <c r="A7" s="1" t="s">
        <v>8</v>
      </c>
      <c r="B7" s="25">
        <f>SUM(B5:B6)</f>
        <v>64193</v>
      </c>
      <c r="C7" s="26"/>
    </row>
  </sheetData>
  <mergeCells count="7">
    <mergeCell ref="B7:C7"/>
    <mergeCell ref="A1:C1"/>
    <mergeCell ref="A2:C2"/>
    <mergeCell ref="A3:C3"/>
    <mergeCell ref="A5:A6"/>
    <mergeCell ref="B5:B6"/>
    <mergeCell ref="C5:C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C699-C20D-4DFD-9123-B1E947C793BE}">
  <dimension ref="A1:C7"/>
  <sheetViews>
    <sheetView workbookViewId="0">
      <selection activeCell="C5" sqref="C5:C6"/>
    </sheetView>
  </sheetViews>
  <sheetFormatPr defaultRowHeight="14.3"/>
  <cols>
    <col min="1" max="1" width="34.42578125" customWidth="1"/>
    <col min="2" max="2" width="26.85546875" customWidth="1"/>
    <col min="3" max="3" width="53" customWidth="1"/>
  </cols>
  <sheetData>
    <row r="1" spans="1:3" ht="27.8" customHeight="1" thickBot="1">
      <c r="A1" s="10" t="s">
        <v>362</v>
      </c>
      <c r="B1" s="11"/>
      <c r="C1" s="12"/>
    </row>
    <row r="2" spans="1:3" ht="54.9" customHeight="1" thickBot="1">
      <c r="A2" s="13" t="s">
        <v>363</v>
      </c>
      <c r="B2" s="14"/>
      <c r="C2" s="15"/>
    </row>
    <row r="3" spans="1:3" ht="15" thickBot="1">
      <c r="A3" s="22"/>
      <c r="B3" s="23"/>
      <c r="C3" s="24"/>
    </row>
    <row r="4" spans="1:3" ht="17.149999999999999" customHeight="1" thickBot="1">
      <c r="A4" s="1" t="s">
        <v>0</v>
      </c>
      <c r="B4" s="2" t="s">
        <v>1</v>
      </c>
      <c r="C4" s="2" t="s">
        <v>2</v>
      </c>
    </row>
    <row r="5" spans="1:3" ht="46.35" customHeight="1">
      <c r="A5" s="16" t="s">
        <v>360</v>
      </c>
      <c r="B5" s="18">
        <v>12500</v>
      </c>
      <c r="C5" s="16" t="s">
        <v>364</v>
      </c>
    </row>
    <row r="6" spans="1:3" ht="15" thickBot="1">
      <c r="A6" s="17"/>
      <c r="B6" s="19"/>
      <c r="C6" s="17"/>
    </row>
    <row r="7" spans="1:3" ht="17.149999999999999" customHeight="1" thickBot="1">
      <c r="A7" s="1" t="s">
        <v>8</v>
      </c>
      <c r="B7" s="25">
        <f>SUM(B5:B6)</f>
        <v>12500</v>
      </c>
      <c r="C7" s="26"/>
    </row>
  </sheetData>
  <mergeCells count="7">
    <mergeCell ref="B7:C7"/>
    <mergeCell ref="A1:C1"/>
    <mergeCell ref="A2:C2"/>
    <mergeCell ref="A3:C3"/>
    <mergeCell ref="A5:A6"/>
    <mergeCell ref="B5:B6"/>
    <mergeCell ref="C5: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771B-A193-4B3D-82A4-00F2B2CE0A29}">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246</v>
      </c>
      <c r="B1" s="11"/>
      <c r="C1" s="12"/>
    </row>
    <row r="2" spans="1:3" ht="54.9" customHeight="1" thickBot="1">
      <c r="A2" s="13" t="s">
        <v>173</v>
      </c>
      <c r="B2" s="14"/>
      <c r="C2" s="15"/>
    </row>
    <row r="3" spans="1:3" ht="15" thickBot="1">
      <c r="A3" s="22"/>
      <c r="B3" s="23"/>
      <c r="C3" s="24"/>
    </row>
    <row r="4" spans="1:3" ht="17.149999999999999" customHeight="1" thickBot="1">
      <c r="A4" s="1" t="s">
        <v>0</v>
      </c>
      <c r="B4" s="2" t="s">
        <v>1</v>
      </c>
      <c r="C4" s="2" t="s">
        <v>2</v>
      </c>
    </row>
    <row r="5" spans="1:3" ht="46.35" customHeight="1">
      <c r="A5" s="16" t="s">
        <v>11</v>
      </c>
      <c r="B5" s="18">
        <v>36000</v>
      </c>
      <c r="C5" s="16" t="s">
        <v>303</v>
      </c>
    </row>
    <row r="6" spans="1:3" ht="15" thickBot="1">
      <c r="A6" s="17"/>
      <c r="B6" s="19"/>
      <c r="C6" s="17"/>
    </row>
    <row r="7" spans="1:3" ht="17.149999999999999" customHeight="1" thickBot="1">
      <c r="A7" s="1" t="s">
        <v>8</v>
      </c>
      <c r="B7" s="25">
        <f>SUM(B5:B6)</f>
        <v>36000</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823B-A602-4A9F-BD40-11F3229B4EF4}">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380</v>
      </c>
      <c r="B1" s="11"/>
      <c r="C1" s="12"/>
    </row>
    <row r="2" spans="1:3" ht="54.9" customHeight="1" thickBot="1">
      <c r="A2" s="13" t="s">
        <v>381</v>
      </c>
      <c r="B2" s="14"/>
      <c r="C2" s="15"/>
    </row>
    <row r="3" spans="1:3" ht="15" thickBot="1">
      <c r="A3" s="22"/>
      <c r="B3" s="23"/>
      <c r="C3" s="24"/>
    </row>
    <row r="4" spans="1:3" ht="17.149999999999999" customHeight="1" thickBot="1">
      <c r="A4" s="1" t="s">
        <v>0</v>
      </c>
      <c r="B4" s="2" t="s">
        <v>1</v>
      </c>
      <c r="C4" s="2" t="s">
        <v>2</v>
      </c>
    </row>
    <row r="5" spans="1:3" ht="79.150000000000006" customHeight="1">
      <c r="A5" s="16" t="s">
        <v>185</v>
      </c>
      <c r="B5" s="18">
        <v>6620</v>
      </c>
      <c r="C5" s="16" t="s">
        <v>382</v>
      </c>
    </row>
    <row r="6" spans="1:3" ht="15" thickBot="1">
      <c r="A6" s="17"/>
      <c r="B6" s="19"/>
      <c r="C6" s="17"/>
    </row>
    <row r="7" spans="1:3" ht="17.149999999999999" customHeight="1" thickBot="1">
      <c r="A7" s="1" t="s">
        <v>8</v>
      </c>
      <c r="B7" s="25">
        <f>SUM(B5:B6)</f>
        <v>6620</v>
      </c>
      <c r="C7" s="26"/>
    </row>
  </sheetData>
  <mergeCells count="7">
    <mergeCell ref="B7:C7"/>
    <mergeCell ref="A1:C1"/>
    <mergeCell ref="A5:A6"/>
    <mergeCell ref="B5:B6"/>
    <mergeCell ref="C5:C6"/>
    <mergeCell ref="A3:C3"/>
    <mergeCell ref="A2:C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B5AA-CE5E-4D06-849F-FC8A700B2D56}">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247</v>
      </c>
      <c r="B1" s="11"/>
      <c r="C1" s="12"/>
    </row>
    <row r="2" spans="1:3" ht="54.9" customHeight="1" thickBot="1">
      <c r="A2" s="13" t="s">
        <v>376</v>
      </c>
      <c r="B2" s="14"/>
      <c r="C2" s="15"/>
    </row>
    <row r="3" spans="1:3" ht="15" thickBot="1">
      <c r="A3" s="22"/>
      <c r="B3" s="23"/>
      <c r="C3" s="24"/>
    </row>
    <row r="4" spans="1:3" ht="17.149999999999999" customHeight="1" thickBot="1">
      <c r="A4" s="1" t="s">
        <v>0</v>
      </c>
      <c r="B4" s="2" t="s">
        <v>1</v>
      </c>
      <c r="C4" s="2" t="s">
        <v>2</v>
      </c>
    </row>
    <row r="5" spans="1:3" ht="46.35" customHeight="1">
      <c r="A5" s="16" t="s">
        <v>11</v>
      </c>
      <c r="B5" s="18">
        <v>56940</v>
      </c>
      <c r="C5" s="16" t="s">
        <v>304</v>
      </c>
    </row>
    <row r="6" spans="1:3" ht="15" thickBot="1">
      <c r="A6" s="17"/>
      <c r="B6" s="19"/>
      <c r="C6" s="17"/>
    </row>
    <row r="7" spans="1:3" ht="17.149999999999999" customHeight="1" thickBot="1">
      <c r="A7" s="1" t="s">
        <v>8</v>
      </c>
      <c r="B7" s="25">
        <f>SUM(B5:B6)</f>
        <v>56940</v>
      </c>
      <c r="C7" s="26"/>
    </row>
  </sheetData>
  <mergeCells count="7">
    <mergeCell ref="B7:C7"/>
    <mergeCell ref="A1:C1"/>
    <mergeCell ref="A2:C2"/>
    <mergeCell ref="A3:C3"/>
    <mergeCell ref="A5:A6"/>
    <mergeCell ref="B5:B6"/>
    <mergeCell ref="C5: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6766-38D5-47F2-B8B6-4E2852C2BDC3}">
  <sheetPr codeName="Sheet3"/>
  <dimension ref="A1:C24"/>
  <sheetViews>
    <sheetView topLeftCell="A19" zoomScale="60" zoomScaleNormal="60" workbookViewId="0">
      <selection activeCell="B30" sqref="B30"/>
    </sheetView>
  </sheetViews>
  <sheetFormatPr defaultRowHeight="14.3"/>
  <cols>
    <col min="1" max="1" width="34.42578125" customWidth="1"/>
    <col min="2" max="2" width="26.85546875" customWidth="1"/>
    <col min="3" max="3" width="53" customWidth="1"/>
  </cols>
  <sheetData>
    <row r="1" spans="1:3" ht="27.8" customHeight="1" thickBot="1">
      <c r="A1" s="10" t="s">
        <v>190</v>
      </c>
      <c r="B1" s="11"/>
      <c r="C1" s="12"/>
    </row>
    <row r="2" spans="1:3" ht="54.9" customHeight="1" thickBot="1">
      <c r="A2" s="13" t="s">
        <v>9</v>
      </c>
      <c r="B2" s="14"/>
      <c r="C2" s="15"/>
    </row>
    <row r="3" spans="1:3" ht="15" thickBot="1">
      <c r="A3" s="22"/>
      <c r="B3" s="23"/>
      <c r="C3" s="24"/>
    </row>
    <row r="4" spans="1:3" ht="17.149999999999999" thickBot="1">
      <c r="A4" s="1" t="s">
        <v>0</v>
      </c>
      <c r="B4" s="2" t="s">
        <v>1</v>
      </c>
      <c r="C4" s="2" t="s">
        <v>2</v>
      </c>
    </row>
    <row r="5" spans="1:3" ht="50.65" customHeight="1">
      <c r="A5" s="16" t="s">
        <v>7</v>
      </c>
      <c r="B5" s="18">
        <v>45994</v>
      </c>
      <c r="C5" s="16" t="s">
        <v>416</v>
      </c>
    </row>
    <row r="6" spans="1:3" ht="15" thickBot="1">
      <c r="A6" s="17"/>
      <c r="B6" s="19"/>
      <c r="C6" s="17"/>
    </row>
    <row r="7" spans="1:3" ht="54.9" customHeight="1" thickBot="1">
      <c r="A7" s="13" t="s">
        <v>233</v>
      </c>
      <c r="B7" s="14"/>
      <c r="C7" s="15"/>
    </row>
    <row r="8" spans="1:3" ht="50.65" customHeight="1">
      <c r="A8" s="16" t="s">
        <v>232</v>
      </c>
      <c r="B8" s="18">
        <v>7417</v>
      </c>
      <c r="C8" s="16" t="s">
        <v>415</v>
      </c>
    </row>
    <row r="9" spans="1:3" ht="15" thickBot="1">
      <c r="A9" s="17"/>
      <c r="B9" s="19"/>
      <c r="C9" s="17"/>
    </row>
    <row r="10" spans="1:3" ht="55.1" customHeight="1" thickBot="1">
      <c r="A10" s="27" t="s">
        <v>10</v>
      </c>
      <c r="B10" s="28"/>
      <c r="C10" s="29"/>
    </row>
    <row r="11" spans="1:3" ht="50.65" customHeight="1">
      <c r="A11" s="16" t="s">
        <v>3</v>
      </c>
      <c r="B11" s="18">
        <v>62528</v>
      </c>
      <c r="C11" s="16" t="s">
        <v>369</v>
      </c>
    </row>
    <row r="12" spans="1:3" ht="15" thickBot="1">
      <c r="A12" s="17"/>
      <c r="B12" s="19"/>
      <c r="C12" s="17"/>
    </row>
    <row r="13" spans="1:3" ht="50.65" customHeight="1">
      <c r="A13" s="16" t="s">
        <v>4</v>
      </c>
      <c r="B13" s="18">
        <v>57616</v>
      </c>
      <c r="C13" s="16" t="s">
        <v>368</v>
      </c>
    </row>
    <row r="14" spans="1:3" ht="15" thickBot="1">
      <c r="A14" s="17"/>
      <c r="B14" s="19"/>
      <c r="C14" s="17"/>
    </row>
    <row r="15" spans="1:3" ht="44.2" customHeight="1">
      <c r="A15" s="16" t="s">
        <v>6</v>
      </c>
      <c r="B15" s="18">
        <v>246190</v>
      </c>
      <c r="C15" s="16" t="s">
        <v>212</v>
      </c>
    </row>
    <row r="16" spans="1:3" ht="15" thickBot="1">
      <c r="A16" s="17"/>
      <c r="B16" s="19"/>
      <c r="C16" s="17"/>
    </row>
    <row r="17" spans="1:3" ht="50.65" customHeight="1">
      <c r="A17" s="16" t="s">
        <v>65</v>
      </c>
      <c r="B17" s="18">
        <v>47504</v>
      </c>
      <c r="C17" s="16" t="s">
        <v>87</v>
      </c>
    </row>
    <row r="18" spans="1:3">
      <c r="A18" s="17"/>
      <c r="B18" s="19"/>
      <c r="C18" s="17"/>
    </row>
    <row r="19" spans="1:3" ht="50.65" customHeight="1">
      <c r="A19" s="16" t="s">
        <v>7</v>
      </c>
      <c r="B19" s="18">
        <v>560768</v>
      </c>
      <c r="C19" s="16" t="s">
        <v>370</v>
      </c>
    </row>
    <row r="20" spans="1:3" ht="15" thickBot="1">
      <c r="A20" s="17"/>
      <c r="B20" s="19"/>
      <c r="C20" s="17"/>
    </row>
    <row r="21" spans="1:3" ht="54.9" customHeight="1" thickBot="1">
      <c r="A21" s="13" t="s">
        <v>355</v>
      </c>
      <c r="B21" s="14"/>
      <c r="C21" s="15"/>
    </row>
    <row r="22" spans="1:3" ht="109.1" customHeight="1">
      <c r="A22" s="16" t="s">
        <v>185</v>
      </c>
      <c r="B22" s="18">
        <v>10000</v>
      </c>
      <c r="C22" s="16" t="s">
        <v>417</v>
      </c>
    </row>
    <row r="23" spans="1:3" ht="15" thickBot="1">
      <c r="A23" s="17"/>
      <c r="B23" s="19"/>
      <c r="C23" s="17"/>
    </row>
    <row r="24" spans="1:3" ht="17.149999999999999" thickBot="1">
      <c r="A24" s="1" t="s">
        <v>111</v>
      </c>
      <c r="B24" s="25">
        <f>SUM(B2:B22)</f>
        <v>1038017</v>
      </c>
      <c r="C24" s="26"/>
    </row>
  </sheetData>
  <mergeCells count="31">
    <mergeCell ref="B24:C24"/>
    <mergeCell ref="A10:C10"/>
    <mergeCell ref="A15:A16"/>
    <mergeCell ref="B15:B16"/>
    <mergeCell ref="C15:C16"/>
    <mergeCell ref="A19:A20"/>
    <mergeCell ref="B19:B20"/>
    <mergeCell ref="C19:C20"/>
    <mergeCell ref="A11:A12"/>
    <mergeCell ref="B11:B12"/>
    <mergeCell ref="C11:C12"/>
    <mergeCell ref="A13:A14"/>
    <mergeCell ref="B13:B14"/>
    <mergeCell ref="A21:C21"/>
    <mergeCell ref="A22:A23"/>
    <mergeCell ref="B22:B23"/>
    <mergeCell ref="C22:C23"/>
    <mergeCell ref="C13:C14"/>
    <mergeCell ref="A1:C1"/>
    <mergeCell ref="A5:A6"/>
    <mergeCell ref="B5:B6"/>
    <mergeCell ref="C5:C6"/>
    <mergeCell ref="A2:C2"/>
    <mergeCell ref="A3:C3"/>
    <mergeCell ref="A7:C7"/>
    <mergeCell ref="A8:A9"/>
    <mergeCell ref="B8:B9"/>
    <mergeCell ref="C8:C9"/>
    <mergeCell ref="A17:A18"/>
    <mergeCell ref="B17:B18"/>
    <mergeCell ref="C17:C18"/>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382-2C76-46D0-B7DC-D955581A8EA9}">
  <sheetPr codeName="Sheet32"/>
  <dimension ref="A1:C18"/>
  <sheetViews>
    <sheetView topLeftCell="A8" workbookViewId="0">
      <selection activeCell="C9" sqref="C9:C10"/>
    </sheetView>
  </sheetViews>
  <sheetFormatPr defaultRowHeight="14.3"/>
  <cols>
    <col min="1" max="1" width="34.42578125" customWidth="1"/>
    <col min="2" max="2" width="26.85546875" customWidth="1"/>
    <col min="3" max="3" width="53" customWidth="1"/>
  </cols>
  <sheetData>
    <row r="1" spans="1:3" ht="27.8" customHeight="1" thickBot="1">
      <c r="A1" s="10" t="s">
        <v>202</v>
      </c>
      <c r="B1" s="11"/>
      <c r="C1" s="12"/>
    </row>
    <row r="2" spans="1:3" ht="54.9" customHeight="1" thickBot="1">
      <c r="A2" s="13" t="s">
        <v>147</v>
      </c>
      <c r="B2" s="14"/>
      <c r="C2" s="15"/>
    </row>
    <row r="3" spans="1:3" ht="15" thickBot="1">
      <c r="A3" s="22"/>
      <c r="B3" s="23"/>
      <c r="C3" s="24"/>
    </row>
    <row r="4" spans="1:3" ht="17.149999999999999" thickBot="1">
      <c r="A4" s="1" t="s">
        <v>0</v>
      </c>
      <c r="B4" s="2" t="s">
        <v>1</v>
      </c>
      <c r="C4" s="2" t="s">
        <v>2</v>
      </c>
    </row>
    <row r="5" spans="1:3" ht="44.2" customHeight="1">
      <c r="A5" s="16" t="s">
        <v>4</v>
      </c>
      <c r="B5" s="18">
        <v>56166</v>
      </c>
      <c r="C5" s="16" t="s">
        <v>308</v>
      </c>
    </row>
    <row r="6" spans="1:3" ht="15" customHeight="1" thickBot="1">
      <c r="A6" s="17"/>
      <c r="B6" s="19"/>
      <c r="C6" s="17"/>
    </row>
    <row r="7" spans="1:3" ht="44.2" customHeight="1">
      <c r="A7" s="16" t="s">
        <v>5</v>
      </c>
      <c r="B7" s="18">
        <v>15553</v>
      </c>
      <c r="C7" s="16" t="s">
        <v>307</v>
      </c>
    </row>
    <row r="8" spans="1:3" ht="15" customHeight="1" thickBot="1">
      <c r="A8" s="17"/>
      <c r="B8" s="19"/>
      <c r="C8" s="17"/>
    </row>
    <row r="9" spans="1:3" ht="44.2" customHeight="1">
      <c r="A9" s="16" t="s">
        <v>6</v>
      </c>
      <c r="B9" s="18">
        <v>143799</v>
      </c>
      <c r="C9" s="16" t="s">
        <v>154</v>
      </c>
    </row>
    <row r="10" spans="1:3" ht="15" customHeight="1" thickBot="1">
      <c r="A10" s="17"/>
      <c r="B10" s="19"/>
      <c r="C10" s="17"/>
    </row>
    <row r="11" spans="1:3" ht="44.2" customHeight="1">
      <c r="A11" s="16" t="s">
        <v>7</v>
      </c>
      <c r="B11" s="18">
        <v>473767</v>
      </c>
      <c r="C11" s="16" t="s">
        <v>306</v>
      </c>
    </row>
    <row r="12" spans="1:3" ht="15" customHeight="1" thickBot="1">
      <c r="A12" s="17"/>
      <c r="B12" s="19"/>
      <c r="C12" s="17"/>
    </row>
    <row r="13" spans="1:3" ht="54.9" customHeight="1" thickBot="1">
      <c r="A13" s="27" t="s">
        <v>130</v>
      </c>
      <c r="B13" s="28"/>
      <c r="C13" s="29"/>
    </row>
    <row r="14" spans="1:3" ht="44.2" customHeight="1">
      <c r="A14" s="16" t="s">
        <v>3</v>
      </c>
      <c r="B14" s="18">
        <v>68321</v>
      </c>
      <c r="C14" s="16" t="s">
        <v>203</v>
      </c>
    </row>
    <row r="15" spans="1:3">
      <c r="A15" s="17"/>
      <c r="B15" s="19"/>
      <c r="C15" s="17"/>
    </row>
    <row r="16" spans="1:3" ht="44.2" customHeight="1">
      <c r="A16" s="16" t="s">
        <v>7</v>
      </c>
      <c r="B16" s="18">
        <v>146127</v>
      </c>
      <c r="C16" s="16" t="s">
        <v>305</v>
      </c>
    </row>
    <row r="17" spans="1:3" ht="15" customHeight="1" thickBot="1">
      <c r="A17" s="17"/>
      <c r="B17" s="19"/>
      <c r="C17" s="17"/>
    </row>
    <row r="18" spans="1:3" ht="17.149999999999999" thickBot="1">
      <c r="A18" s="1" t="s">
        <v>111</v>
      </c>
      <c r="B18" s="25">
        <f>SUM(B5:B17)</f>
        <v>903733</v>
      </c>
      <c r="C18" s="26"/>
    </row>
  </sheetData>
  <mergeCells count="23">
    <mergeCell ref="B18:C18"/>
    <mergeCell ref="A7:A8"/>
    <mergeCell ref="B7:B8"/>
    <mergeCell ref="C7:C8"/>
    <mergeCell ref="A16:A17"/>
    <mergeCell ref="B16:B17"/>
    <mergeCell ref="C16:C17"/>
    <mergeCell ref="A13:C13"/>
    <mergeCell ref="A14:A15"/>
    <mergeCell ref="B14:B15"/>
    <mergeCell ref="C14:C15"/>
    <mergeCell ref="A9:A10"/>
    <mergeCell ref="B9:B10"/>
    <mergeCell ref="C9:C10"/>
    <mergeCell ref="A11:A12"/>
    <mergeCell ref="B11:B12"/>
    <mergeCell ref="C11:C12"/>
    <mergeCell ref="A1:C1"/>
    <mergeCell ref="A2:C2"/>
    <mergeCell ref="A3:C3"/>
    <mergeCell ref="A5:A6"/>
    <mergeCell ref="B5:B6"/>
    <mergeCell ref="C5:C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F4F-BA7B-446F-A702-A681D849655B}">
  <sheetPr codeName="Sheet33"/>
  <dimension ref="A1:C33"/>
  <sheetViews>
    <sheetView topLeftCell="A11" workbookViewId="0">
      <selection activeCell="C14" sqref="C14:C15"/>
    </sheetView>
  </sheetViews>
  <sheetFormatPr defaultRowHeight="14.3"/>
  <cols>
    <col min="1" max="1" width="34.42578125" customWidth="1"/>
    <col min="2" max="2" width="26.85546875" customWidth="1"/>
    <col min="3" max="3" width="53" customWidth="1"/>
  </cols>
  <sheetData>
    <row r="1" spans="1:3" ht="27.8" customHeight="1" thickBot="1">
      <c r="A1" s="10" t="s">
        <v>204</v>
      </c>
      <c r="B1" s="11"/>
      <c r="C1" s="12"/>
    </row>
    <row r="2" spans="1:3" ht="54.9" customHeight="1" thickBot="1">
      <c r="A2" s="13" t="s">
        <v>33</v>
      </c>
      <c r="B2" s="14"/>
      <c r="C2" s="15"/>
    </row>
    <row r="3" spans="1:3" ht="15" thickBot="1">
      <c r="A3" s="22"/>
      <c r="B3" s="23"/>
      <c r="C3" s="24"/>
    </row>
    <row r="4" spans="1:3" ht="17.149999999999999" thickBot="1">
      <c r="A4" s="1" t="s">
        <v>0</v>
      </c>
      <c r="B4" s="2" t="s">
        <v>1</v>
      </c>
      <c r="C4" s="2" t="s">
        <v>2</v>
      </c>
    </row>
    <row r="5" spans="1:3" ht="44.2" customHeight="1">
      <c r="A5" s="16" t="s">
        <v>4</v>
      </c>
      <c r="B5" s="18">
        <v>75637</v>
      </c>
      <c r="C5" s="16" t="s">
        <v>314</v>
      </c>
    </row>
    <row r="6" spans="1:3" ht="15" customHeight="1" thickBot="1">
      <c r="A6" s="17"/>
      <c r="B6" s="19"/>
      <c r="C6" s="17"/>
    </row>
    <row r="7" spans="1:3" ht="52.05" customHeight="1">
      <c r="A7" s="16" t="s">
        <v>6</v>
      </c>
      <c r="B7" s="18">
        <v>394430</v>
      </c>
      <c r="C7" s="16" t="s">
        <v>220</v>
      </c>
    </row>
    <row r="8" spans="1:3" ht="15" customHeight="1" thickBot="1">
      <c r="A8" s="17"/>
      <c r="B8" s="19"/>
      <c r="C8" s="17"/>
    </row>
    <row r="9" spans="1:3" ht="44.2" customHeight="1">
      <c r="A9" s="16" t="s">
        <v>65</v>
      </c>
      <c r="B9" s="18">
        <v>49642</v>
      </c>
      <c r="C9" s="16" t="s">
        <v>138</v>
      </c>
    </row>
    <row r="10" spans="1:3" ht="15" customHeight="1" thickBot="1">
      <c r="A10" s="17"/>
      <c r="B10" s="19"/>
      <c r="C10" s="17"/>
    </row>
    <row r="11" spans="1:3" ht="44.2" customHeight="1">
      <c r="A11" s="16" t="s">
        <v>7</v>
      </c>
      <c r="B11" s="18">
        <v>258855</v>
      </c>
      <c r="C11" s="16" t="s">
        <v>313</v>
      </c>
    </row>
    <row r="12" spans="1:3" ht="15" customHeight="1" thickBot="1">
      <c r="A12" s="17"/>
      <c r="B12" s="19"/>
      <c r="C12" s="17"/>
    </row>
    <row r="13" spans="1:3" ht="54.9" customHeight="1" thickBot="1">
      <c r="A13" s="27" t="s">
        <v>349</v>
      </c>
      <c r="B13" s="28"/>
      <c r="C13" s="29"/>
    </row>
    <row r="14" spans="1:3" ht="110.5" customHeight="1">
      <c r="A14" s="16" t="s">
        <v>185</v>
      </c>
      <c r="B14" s="18">
        <v>26960</v>
      </c>
      <c r="C14" s="16" t="s">
        <v>419</v>
      </c>
    </row>
    <row r="15" spans="1:3" ht="15" thickBot="1">
      <c r="A15" s="17"/>
      <c r="B15" s="19"/>
      <c r="C15" s="17"/>
    </row>
    <row r="16" spans="1:3" ht="54.9" customHeight="1" thickBot="1">
      <c r="A16" s="27" t="s">
        <v>34</v>
      </c>
      <c r="B16" s="28"/>
      <c r="C16" s="29"/>
    </row>
    <row r="17" spans="1:3" ht="44.2" customHeight="1">
      <c r="A17" s="16" t="s">
        <v>7</v>
      </c>
      <c r="B17" s="18">
        <v>302034</v>
      </c>
      <c r="C17" s="16" t="s">
        <v>131</v>
      </c>
    </row>
    <row r="18" spans="1:3" ht="15" thickBot="1">
      <c r="A18" s="17"/>
      <c r="B18" s="19"/>
      <c r="C18" s="17"/>
    </row>
    <row r="19" spans="1:3" ht="54.9" customHeight="1" thickBot="1">
      <c r="A19" s="27" t="s">
        <v>35</v>
      </c>
      <c r="B19" s="28"/>
      <c r="C19" s="29"/>
    </row>
    <row r="20" spans="1:3" ht="44.2" customHeight="1">
      <c r="A20" s="16" t="s">
        <v>7</v>
      </c>
      <c r="B20" s="18">
        <v>73171</v>
      </c>
      <c r="C20" s="16" t="s">
        <v>309</v>
      </c>
    </row>
    <row r="21" spans="1:3" ht="15" thickBot="1">
      <c r="A21" s="17"/>
      <c r="B21" s="19"/>
      <c r="C21" s="17"/>
    </row>
    <row r="22" spans="1:3" ht="54.9" customHeight="1" thickBot="1">
      <c r="A22" s="27" t="s">
        <v>36</v>
      </c>
      <c r="B22" s="28"/>
      <c r="C22" s="29"/>
    </row>
    <row r="23" spans="1:3" ht="44.2" customHeight="1">
      <c r="A23" s="16" t="s">
        <v>3</v>
      </c>
      <c r="B23" s="18">
        <v>35984</v>
      </c>
      <c r="C23" s="20" t="s">
        <v>205</v>
      </c>
    </row>
    <row r="24" spans="1:3" ht="15" thickBot="1">
      <c r="A24" s="17"/>
      <c r="B24" s="19"/>
      <c r="C24" s="17"/>
    </row>
    <row r="25" spans="1:3" ht="44.2" customHeight="1">
      <c r="A25" s="16" t="s">
        <v>232</v>
      </c>
      <c r="B25" s="18">
        <v>13746</v>
      </c>
      <c r="C25" s="20" t="s">
        <v>312</v>
      </c>
    </row>
    <row r="26" spans="1:3">
      <c r="A26" s="17"/>
      <c r="B26" s="19"/>
      <c r="C26" s="17"/>
    </row>
    <row r="27" spans="1:3" ht="44.2" customHeight="1">
      <c r="A27" s="16" t="s">
        <v>5</v>
      </c>
      <c r="B27" s="18">
        <v>7877</v>
      </c>
      <c r="C27" s="16" t="s">
        <v>311</v>
      </c>
    </row>
    <row r="28" spans="1:3" ht="15" thickBot="1">
      <c r="A28" s="17"/>
      <c r="B28" s="19"/>
      <c r="C28" s="17"/>
    </row>
    <row r="29" spans="1:3" ht="44.2" customHeight="1">
      <c r="A29" s="16" t="s">
        <v>7</v>
      </c>
      <c r="B29" s="18">
        <v>239969</v>
      </c>
      <c r="C29" s="16" t="s">
        <v>310</v>
      </c>
    </row>
    <row r="30" spans="1:3" ht="15" customHeight="1" thickBot="1">
      <c r="A30" s="17"/>
      <c r="B30" s="19"/>
      <c r="C30" s="17"/>
    </row>
    <row r="31" spans="1:3" ht="17.149999999999999" thickBot="1">
      <c r="A31" s="1" t="s">
        <v>111</v>
      </c>
      <c r="B31" s="25">
        <f>SUM(B5:B30)</f>
        <v>1478305</v>
      </c>
      <c r="C31" s="26"/>
    </row>
    <row r="33" customFormat="1"/>
  </sheetData>
  <mergeCells count="41">
    <mergeCell ref="A25:A26"/>
    <mergeCell ref="B25:B26"/>
    <mergeCell ref="C25:C26"/>
    <mergeCell ref="A9:A10"/>
    <mergeCell ref="B9:B10"/>
    <mergeCell ref="C9:C10"/>
    <mergeCell ref="A11:A12"/>
    <mergeCell ref="B11:B12"/>
    <mergeCell ref="C11:C12"/>
    <mergeCell ref="C23:C24"/>
    <mergeCell ref="B20:B21"/>
    <mergeCell ref="C20:C21"/>
    <mergeCell ref="A13:C13"/>
    <mergeCell ref="A14:A15"/>
    <mergeCell ref="B14:B15"/>
    <mergeCell ref="C14:C15"/>
    <mergeCell ref="B31:C31"/>
    <mergeCell ref="A16:C16"/>
    <mergeCell ref="A17:A18"/>
    <mergeCell ref="B17:B18"/>
    <mergeCell ref="C17:C18"/>
    <mergeCell ref="A19:C19"/>
    <mergeCell ref="A20:A21"/>
    <mergeCell ref="A27:A28"/>
    <mergeCell ref="B27:B28"/>
    <mergeCell ref="C27:C28"/>
    <mergeCell ref="A29:A30"/>
    <mergeCell ref="B29:B30"/>
    <mergeCell ref="C29:C30"/>
    <mergeCell ref="A22:C22"/>
    <mergeCell ref="A23:A24"/>
    <mergeCell ref="B23:B24"/>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F4C9-D30C-419E-97B3-8A39EBFCCB70}">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248</v>
      </c>
      <c r="B1" s="11"/>
      <c r="C1" s="12"/>
    </row>
    <row r="2" spans="1:3" ht="54.9" customHeight="1" thickBot="1">
      <c r="A2" s="13" t="s">
        <v>249</v>
      </c>
      <c r="B2" s="14"/>
      <c r="C2" s="15"/>
    </row>
    <row r="3" spans="1:3" ht="15" thickBot="1">
      <c r="A3" s="22"/>
      <c r="B3" s="23"/>
      <c r="C3" s="24"/>
    </row>
    <row r="4" spans="1:3" ht="17.149999999999999" customHeight="1" thickBot="1">
      <c r="A4" s="1" t="s">
        <v>0</v>
      </c>
      <c r="B4" s="2" t="s">
        <v>1</v>
      </c>
      <c r="C4" s="2" t="s">
        <v>2</v>
      </c>
    </row>
    <row r="5" spans="1:3" ht="46.35" customHeight="1">
      <c r="A5" s="16" t="s">
        <v>11</v>
      </c>
      <c r="B5" s="18">
        <v>136957</v>
      </c>
      <c r="C5" s="16" t="s">
        <v>315</v>
      </c>
    </row>
    <row r="6" spans="1:3" ht="15" thickBot="1">
      <c r="A6" s="36"/>
      <c r="B6" s="37"/>
      <c r="C6" s="17"/>
    </row>
    <row r="7" spans="1:3" ht="17.149999999999999" customHeight="1" thickBot="1">
      <c r="A7" s="1" t="s">
        <v>8</v>
      </c>
      <c r="B7" s="35">
        <f>SUM(B5:B6)</f>
        <v>136957</v>
      </c>
      <c r="C7" s="26"/>
    </row>
  </sheetData>
  <mergeCells count="7">
    <mergeCell ref="B7:C7"/>
    <mergeCell ref="A1:C1"/>
    <mergeCell ref="A2:C2"/>
    <mergeCell ref="A3:C3"/>
    <mergeCell ref="A5:A6"/>
    <mergeCell ref="B5:B6"/>
    <mergeCell ref="C5:C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3ED-BC6F-4BED-8F7C-8B31BA95BC72}">
  <sheetPr codeName="Sheet34"/>
  <dimension ref="A1:C24"/>
  <sheetViews>
    <sheetView topLeftCell="A19" workbookViewId="0">
      <selection activeCell="F8" sqref="F8"/>
    </sheetView>
  </sheetViews>
  <sheetFormatPr defaultRowHeight="14.3"/>
  <cols>
    <col min="1" max="1" width="34.42578125" customWidth="1"/>
    <col min="2" max="2" width="26.85546875" customWidth="1"/>
    <col min="3" max="3" width="53" customWidth="1"/>
  </cols>
  <sheetData>
    <row r="1" spans="1:3" ht="27.8" customHeight="1" thickBot="1">
      <c r="A1" s="10" t="s">
        <v>206</v>
      </c>
      <c r="B1" s="11"/>
      <c r="C1" s="12"/>
    </row>
    <row r="2" spans="1:3" ht="54.9" customHeight="1" thickBot="1">
      <c r="A2" s="13" t="s">
        <v>377</v>
      </c>
      <c r="B2" s="14"/>
      <c r="C2" s="15"/>
    </row>
    <row r="3" spans="1:3" ht="15" thickBot="1">
      <c r="A3" s="22"/>
      <c r="B3" s="23"/>
      <c r="C3" s="24"/>
    </row>
    <row r="4" spans="1:3" ht="17.149999999999999" thickBot="1">
      <c r="A4" s="1" t="s">
        <v>0</v>
      </c>
      <c r="B4" s="2" t="s">
        <v>1</v>
      </c>
      <c r="C4" s="2" t="s">
        <v>2</v>
      </c>
    </row>
    <row r="5" spans="1:3" ht="44.2" customHeight="1">
      <c r="A5" s="16" t="s">
        <v>11</v>
      </c>
      <c r="B5" s="18">
        <v>23375</v>
      </c>
      <c r="C5" s="20" t="s">
        <v>320</v>
      </c>
    </row>
    <row r="6" spans="1:3" ht="15" customHeight="1" thickBot="1">
      <c r="A6" s="17"/>
      <c r="B6" s="19"/>
      <c r="C6" s="17"/>
    </row>
    <row r="7" spans="1:3" ht="54.9" customHeight="1" thickBot="1">
      <c r="A7" s="27" t="s">
        <v>132</v>
      </c>
      <c r="B7" s="28"/>
      <c r="C7" s="29"/>
    </row>
    <row r="8" spans="1:3" ht="44.2" customHeight="1">
      <c r="A8" s="16" t="s">
        <v>3</v>
      </c>
      <c r="B8" s="18">
        <v>39940</v>
      </c>
      <c r="C8" s="16" t="s">
        <v>149</v>
      </c>
    </row>
    <row r="9" spans="1:3" ht="15" customHeight="1" thickBot="1">
      <c r="A9" s="17"/>
      <c r="B9" s="19"/>
      <c r="C9" s="17"/>
    </row>
    <row r="10" spans="1:3" ht="44.2" customHeight="1">
      <c r="A10" s="16" t="s">
        <v>232</v>
      </c>
      <c r="B10" s="18">
        <v>8587</v>
      </c>
      <c r="C10" s="16" t="s">
        <v>321</v>
      </c>
    </row>
    <row r="11" spans="1:3" ht="15" customHeight="1" thickBot="1">
      <c r="A11" s="17"/>
      <c r="B11" s="19"/>
      <c r="C11" s="17"/>
    </row>
    <row r="12" spans="1:3" ht="44.2" customHeight="1">
      <c r="A12" s="16" t="s">
        <v>7</v>
      </c>
      <c r="B12" s="18">
        <v>191435</v>
      </c>
      <c r="C12" s="16" t="s">
        <v>319</v>
      </c>
    </row>
    <row r="13" spans="1:3" ht="15" customHeight="1" thickBot="1">
      <c r="A13" s="17"/>
      <c r="B13" s="19"/>
      <c r="C13" s="17"/>
    </row>
    <row r="14" spans="1:3" ht="54.9" customHeight="1" thickBot="1">
      <c r="A14" s="27" t="s">
        <v>104</v>
      </c>
      <c r="B14" s="28"/>
      <c r="C14" s="29"/>
    </row>
    <row r="15" spans="1:3" ht="44.2" customHeight="1">
      <c r="A15" s="16" t="s">
        <v>4</v>
      </c>
      <c r="B15" s="18">
        <v>66231</v>
      </c>
      <c r="C15" s="16" t="s">
        <v>163</v>
      </c>
    </row>
    <row r="16" spans="1:3" ht="15" thickBot="1">
      <c r="A16" s="17"/>
      <c r="B16" s="19"/>
      <c r="C16" s="17"/>
    </row>
    <row r="17" spans="1:3" ht="44.2" customHeight="1">
      <c r="A17" s="16" t="s">
        <v>6</v>
      </c>
      <c r="B17" s="18">
        <v>367043</v>
      </c>
      <c r="C17" s="16" t="s">
        <v>155</v>
      </c>
    </row>
    <row r="18" spans="1:3" ht="15" thickBot="1">
      <c r="A18" s="17"/>
      <c r="B18" s="19"/>
      <c r="C18" s="17"/>
    </row>
    <row r="19" spans="1:3" ht="44.2" customHeight="1">
      <c r="A19" s="16" t="s">
        <v>7</v>
      </c>
      <c r="B19" s="18">
        <v>1038019</v>
      </c>
      <c r="C19" s="16" t="s">
        <v>318</v>
      </c>
    </row>
    <row r="20" spans="1:3" ht="15" customHeight="1" thickBot="1">
      <c r="A20" s="17"/>
      <c r="B20" s="19"/>
      <c r="C20" s="17"/>
    </row>
    <row r="21" spans="1:3" ht="54.9" customHeight="1" thickBot="1">
      <c r="A21" s="27" t="s">
        <v>350</v>
      </c>
      <c r="B21" s="28"/>
      <c r="C21" s="29"/>
    </row>
    <row r="22" spans="1:3" ht="195.35" customHeight="1">
      <c r="A22" s="16" t="s">
        <v>185</v>
      </c>
      <c r="B22" s="18">
        <v>9449</v>
      </c>
      <c r="C22" s="16" t="s">
        <v>351</v>
      </c>
    </row>
    <row r="23" spans="1:3" ht="15" thickBot="1">
      <c r="A23" s="17"/>
      <c r="B23" s="19"/>
      <c r="C23" s="17"/>
    </row>
    <row r="24" spans="1:3" ht="17.149999999999999" thickBot="1">
      <c r="A24" s="1" t="s">
        <v>111</v>
      </c>
      <c r="B24" s="25">
        <f>SUM(B5:B22)</f>
        <v>1744079</v>
      </c>
      <c r="C24" s="26"/>
    </row>
  </sheetData>
  <mergeCells count="31">
    <mergeCell ref="B24:C24"/>
    <mergeCell ref="A7:C7"/>
    <mergeCell ref="A19:A20"/>
    <mergeCell ref="B19:B20"/>
    <mergeCell ref="C19:C20"/>
    <mergeCell ref="A17:A18"/>
    <mergeCell ref="B17:B18"/>
    <mergeCell ref="C17:C18"/>
    <mergeCell ref="A12:A13"/>
    <mergeCell ref="B12:B13"/>
    <mergeCell ref="C12:C13"/>
    <mergeCell ref="A14:C14"/>
    <mergeCell ref="A15:A16"/>
    <mergeCell ref="A21:C21"/>
    <mergeCell ref="A22:A23"/>
    <mergeCell ref="B22:B23"/>
    <mergeCell ref="A1:C1"/>
    <mergeCell ref="A2:C2"/>
    <mergeCell ref="A3:C3"/>
    <mergeCell ref="A5:A6"/>
    <mergeCell ref="B5:B6"/>
    <mergeCell ref="C5:C6"/>
    <mergeCell ref="C22:C23"/>
    <mergeCell ref="B15:B16"/>
    <mergeCell ref="C15:C16"/>
    <mergeCell ref="A8:A9"/>
    <mergeCell ref="B8:B9"/>
    <mergeCell ref="C8:C9"/>
    <mergeCell ref="A10:A11"/>
    <mergeCell ref="B10:B11"/>
    <mergeCell ref="C10:C1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6889-7524-4944-8762-76FD2DC22B6F}">
  <sheetPr codeName="Sheet35"/>
  <dimension ref="A1:C9"/>
  <sheetViews>
    <sheetView workbookViewId="0">
      <selection activeCell="A5" sqref="A5:B8"/>
    </sheetView>
  </sheetViews>
  <sheetFormatPr defaultRowHeight="14.3"/>
  <cols>
    <col min="1" max="1" width="34.42578125" customWidth="1"/>
    <col min="2" max="2" width="26.85546875" customWidth="1"/>
    <col min="3" max="3" width="53" customWidth="1"/>
  </cols>
  <sheetData>
    <row r="1" spans="1:3" ht="27.8" customHeight="1" thickBot="1">
      <c r="A1" s="10" t="s">
        <v>207</v>
      </c>
      <c r="B1" s="11"/>
      <c r="C1" s="12"/>
    </row>
    <row r="2" spans="1:3" ht="87.7" customHeight="1" thickBot="1">
      <c r="A2" s="13" t="s">
        <v>139</v>
      </c>
      <c r="B2" s="14"/>
      <c r="C2" s="15"/>
    </row>
    <row r="3" spans="1:3" ht="15" thickBot="1">
      <c r="A3" s="22"/>
      <c r="B3" s="23"/>
      <c r="C3" s="24"/>
    </row>
    <row r="4" spans="1:3" ht="17.149999999999999" thickBot="1">
      <c r="A4" s="1" t="s">
        <v>0</v>
      </c>
      <c r="B4" s="2" t="s">
        <v>1</v>
      </c>
      <c r="C4" s="2" t="s">
        <v>2</v>
      </c>
    </row>
    <row r="5" spans="1:3" ht="44.2" customHeight="1">
      <c r="A5" s="16" t="s">
        <v>3</v>
      </c>
      <c r="B5" s="18">
        <v>48253</v>
      </c>
      <c r="C5" s="16" t="s">
        <v>37</v>
      </c>
    </row>
    <row r="6" spans="1:3" ht="15" customHeight="1" thickBot="1">
      <c r="A6" s="17"/>
      <c r="B6" s="19"/>
      <c r="C6" s="17"/>
    </row>
    <row r="7" spans="1:3" ht="44.2" customHeight="1">
      <c r="A7" s="16" t="s">
        <v>7</v>
      </c>
      <c r="B7" s="18">
        <v>798955</v>
      </c>
      <c r="C7" s="16" t="s">
        <v>316</v>
      </c>
    </row>
    <row r="8" spans="1:3" ht="15" customHeight="1" thickBot="1">
      <c r="A8" s="17"/>
      <c r="B8" s="19"/>
      <c r="C8" s="17"/>
    </row>
    <row r="9" spans="1:3" ht="17.149999999999999" thickBot="1">
      <c r="A9" s="1" t="s">
        <v>111</v>
      </c>
      <c r="B9" s="25">
        <f>SUM(B5:B7)</f>
        <v>847208</v>
      </c>
      <c r="C9" s="26"/>
    </row>
  </sheetData>
  <mergeCells count="10">
    <mergeCell ref="B9:C9"/>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8329-2C24-473D-9830-960F57EF065C}">
  <sheetPr codeName="Sheet36"/>
  <dimension ref="A1:C84"/>
  <sheetViews>
    <sheetView topLeftCell="A70" workbookViewId="0">
      <selection activeCell="B84" sqref="B84:C84"/>
    </sheetView>
  </sheetViews>
  <sheetFormatPr defaultRowHeight="14.3"/>
  <cols>
    <col min="1" max="1" width="34.42578125" customWidth="1"/>
    <col min="2" max="2" width="26.85546875" customWidth="1"/>
    <col min="3" max="3" width="53" customWidth="1"/>
  </cols>
  <sheetData>
    <row r="1" spans="1:3" ht="27.8" customHeight="1" thickBot="1">
      <c r="A1" s="10" t="s">
        <v>208</v>
      </c>
      <c r="B1" s="11"/>
      <c r="C1" s="12"/>
    </row>
    <row r="2" spans="1:3" ht="54.9" customHeight="1" thickBot="1">
      <c r="A2" s="13" t="s">
        <v>55</v>
      </c>
      <c r="B2" s="14"/>
      <c r="C2" s="15"/>
    </row>
    <row r="3" spans="1:3" ht="15" thickBot="1">
      <c r="A3" s="22"/>
      <c r="B3" s="23"/>
      <c r="C3" s="24"/>
    </row>
    <row r="4" spans="1:3" ht="17.149999999999999" thickBot="1">
      <c r="A4" s="1" t="s">
        <v>0</v>
      </c>
      <c r="B4" s="2" t="s">
        <v>1</v>
      </c>
      <c r="C4" s="2" t="s">
        <v>2</v>
      </c>
    </row>
    <row r="5" spans="1:3" ht="44.2" customHeight="1">
      <c r="A5" s="16" t="s">
        <v>3</v>
      </c>
      <c r="B5" s="18">
        <v>120879</v>
      </c>
      <c r="C5" s="16" t="s">
        <v>150</v>
      </c>
    </row>
    <row r="6" spans="1:3" ht="15" customHeight="1" thickBot="1">
      <c r="A6" s="17"/>
      <c r="B6" s="19"/>
      <c r="C6" s="17"/>
    </row>
    <row r="7" spans="1:3" ht="44.2" customHeight="1">
      <c r="A7" s="16" t="s">
        <v>7</v>
      </c>
      <c r="B7" s="18">
        <v>798759</v>
      </c>
      <c r="C7" s="16" t="s">
        <v>71</v>
      </c>
    </row>
    <row r="8" spans="1:3" ht="15" customHeight="1" thickBot="1">
      <c r="A8" s="17"/>
      <c r="B8" s="19"/>
      <c r="C8" s="17"/>
    </row>
    <row r="9" spans="1:3" ht="54.9" customHeight="1" thickBot="1">
      <c r="A9" s="27" t="s">
        <v>38</v>
      </c>
      <c r="B9" s="28"/>
      <c r="C9" s="29"/>
    </row>
    <row r="10" spans="1:3" ht="44.2" customHeight="1">
      <c r="A10" s="16" t="s">
        <v>4</v>
      </c>
      <c r="B10" s="18">
        <v>84878</v>
      </c>
      <c r="C10" s="16" t="s">
        <v>164</v>
      </c>
    </row>
    <row r="11" spans="1:3" ht="15" customHeight="1" thickBot="1">
      <c r="A11" s="17"/>
      <c r="B11" s="19"/>
      <c r="C11" s="17"/>
    </row>
    <row r="12" spans="1:3" ht="44.2" customHeight="1">
      <c r="A12" s="16" t="s">
        <v>6</v>
      </c>
      <c r="B12" s="18">
        <v>186413</v>
      </c>
      <c r="C12" s="16" t="s">
        <v>156</v>
      </c>
    </row>
    <row r="13" spans="1:3" ht="15" customHeight="1" thickBot="1">
      <c r="A13" s="17"/>
      <c r="B13" s="19"/>
      <c r="C13" s="17"/>
    </row>
    <row r="14" spans="1:3" ht="44.2" customHeight="1">
      <c r="A14" s="16" t="s">
        <v>65</v>
      </c>
      <c r="B14" s="18">
        <v>66443</v>
      </c>
      <c r="C14" s="16" t="s">
        <v>182</v>
      </c>
    </row>
    <row r="15" spans="1:3" ht="15" customHeight="1" thickBot="1">
      <c r="A15" s="17"/>
      <c r="B15" s="19"/>
      <c r="C15" s="17"/>
    </row>
    <row r="16" spans="1:3" ht="44.2" customHeight="1">
      <c r="A16" s="16" t="s">
        <v>7</v>
      </c>
      <c r="B16" s="18">
        <v>435069</v>
      </c>
      <c r="C16" s="16" t="s">
        <v>72</v>
      </c>
    </row>
    <row r="17" spans="1:3" ht="15" customHeight="1" thickBot="1">
      <c r="A17" s="17"/>
      <c r="B17" s="19"/>
      <c r="C17" s="17"/>
    </row>
    <row r="18" spans="1:3" ht="54.9" customHeight="1" thickBot="1">
      <c r="A18" s="27" t="s">
        <v>40</v>
      </c>
      <c r="B18" s="28"/>
      <c r="C18" s="29"/>
    </row>
    <row r="19" spans="1:3" ht="44.2" customHeight="1">
      <c r="A19" s="16" t="s">
        <v>3</v>
      </c>
      <c r="B19" s="18">
        <v>60275</v>
      </c>
      <c r="C19" s="16" t="s">
        <v>209</v>
      </c>
    </row>
    <row r="20" spans="1:3" ht="15" customHeight="1" thickBot="1">
      <c r="A20" s="17"/>
      <c r="B20" s="19"/>
      <c r="C20" s="17"/>
    </row>
    <row r="21" spans="1:3" ht="54.9" customHeight="1" thickBot="1">
      <c r="A21" s="27" t="s">
        <v>39</v>
      </c>
      <c r="B21" s="28"/>
      <c r="C21" s="29"/>
    </row>
    <row r="22" spans="1:3" ht="248.8" customHeight="1">
      <c r="A22" s="16" t="s">
        <v>82</v>
      </c>
      <c r="B22" s="18"/>
      <c r="C22" s="16" t="s">
        <v>176</v>
      </c>
    </row>
    <row r="23" spans="1:3" ht="15" customHeight="1" thickBot="1">
      <c r="A23" s="17"/>
      <c r="B23" s="19"/>
      <c r="C23" s="17"/>
    </row>
    <row r="24" spans="1:3" ht="44.2" customHeight="1">
      <c r="A24" s="16" t="s">
        <v>65</v>
      </c>
      <c r="B24" s="18">
        <v>148672</v>
      </c>
      <c r="C24" s="16" t="s">
        <v>95</v>
      </c>
    </row>
    <row r="25" spans="1:3" ht="15" customHeight="1" thickBot="1">
      <c r="A25" s="17"/>
      <c r="B25" s="19"/>
      <c r="C25" s="17"/>
    </row>
    <row r="26" spans="1:3" ht="44.2" customHeight="1">
      <c r="A26" s="16" t="s">
        <v>7</v>
      </c>
      <c r="B26" s="18">
        <v>188518</v>
      </c>
      <c r="C26" s="16" t="s">
        <v>323</v>
      </c>
    </row>
    <row r="27" spans="1:3" ht="15" customHeight="1" thickBot="1">
      <c r="A27" s="17"/>
      <c r="B27" s="19"/>
      <c r="C27" s="17"/>
    </row>
    <row r="28" spans="1:3" ht="54.9" customHeight="1" thickBot="1">
      <c r="A28" s="27" t="s">
        <v>41</v>
      </c>
      <c r="B28" s="28"/>
      <c r="C28" s="29"/>
    </row>
    <row r="29" spans="1:3" ht="44.2" customHeight="1">
      <c r="A29" s="16" t="s">
        <v>7</v>
      </c>
      <c r="B29" s="18">
        <v>134047</v>
      </c>
      <c r="C29" s="16" t="s">
        <v>325</v>
      </c>
    </row>
    <row r="30" spans="1:3" ht="15" customHeight="1" thickBot="1">
      <c r="A30" s="17"/>
      <c r="B30" s="19"/>
      <c r="C30" s="17"/>
    </row>
    <row r="31" spans="1:3" ht="54.9" customHeight="1" thickBot="1">
      <c r="A31" s="27" t="s">
        <v>343</v>
      </c>
      <c r="B31" s="28"/>
      <c r="C31" s="29"/>
    </row>
    <row r="32" spans="1:3" ht="164.7" customHeight="1">
      <c r="A32" s="16" t="s">
        <v>185</v>
      </c>
      <c r="B32" s="18">
        <v>3220</v>
      </c>
      <c r="C32" s="16" t="s">
        <v>344</v>
      </c>
    </row>
    <row r="33" spans="1:3" ht="15" customHeight="1" thickBot="1">
      <c r="A33" s="17"/>
      <c r="B33" s="19"/>
      <c r="C33" s="17"/>
    </row>
    <row r="34" spans="1:3" ht="54.9" customHeight="1" thickBot="1">
      <c r="A34" s="27" t="s">
        <v>421</v>
      </c>
      <c r="B34" s="28"/>
      <c r="C34" s="29"/>
    </row>
    <row r="35" spans="1:3" ht="164.7" customHeight="1">
      <c r="A35" s="16" t="s">
        <v>7</v>
      </c>
      <c r="B35" s="18">
        <v>43650</v>
      </c>
      <c r="C35" s="16" t="s">
        <v>422</v>
      </c>
    </row>
    <row r="36" spans="1:3" ht="15" customHeight="1" thickBot="1">
      <c r="A36" s="17"/>
      <c r="B36" s="19"/>
      <c r="C36" s="17"/>
    </row>
    <row r="37" spans="1:3" ht="54.9" customHeight="1" thickBot="1">
      <c r="A37" s="27" t="s">
        <v>345</v>
      </c>
      <c r="B37" s="28"/>
      <c r="C37" s="29"/>
    </row>
    <row r="38" spans="1:3" ht="82.7" customHeight="1">
      <c r="A38" s="16" t="s">
        <v>185</v>
      </c>
      <c r="B38" s="18">
        <v>10000</v>
      </c>
      <c r="C38" s="16" t="s">
        <v>346</v>
      </c>
    </row>
    <row r="39" spans="1:3" ht="15" customHeight="1" thickBot="1">
      <c r="A39" s="17"/>
      <c r="B39" s="19"/>
      <c r="C39" s="17"/>
    </row>
    <row r="40" spans="1:3" ht="54.9" customHeight="1" thickBot="1">
      <c r="A40" s="27" t="s">
        <v>347</v>
      </c>
      <c r="B40" s="28"/>
      <c r="C40" s="29"/>
    </row>
    <row r="41" spans="1:3" ht="106.25" customHeight="1">
      <c r="A41" s="16" t="s">
        <v>185</v>
      </c>
      <c r="B41" s="18">
        <v>10000</v>
      </c>
      <c r="C41" s="16" t="s">
        <v>348</v>
      </c>
    </row>
    <row r="42" spans="1:3" ht="15" customHeight="1" thickBot="1">
      <c r="A42" s="17"/>
      <c r="B42" s="19"/>
      <c r="C42" s="17"/>
    </row>
    <row r="43" spans="1:3" ht="54.9" customHeight="1" thickBot="1">
      <c r="A43" s="27" t="s">
        <v>250</v>
      </c>
      <c r="B43" s="28"/>
      <c r="C43" s="29"/>
    </row>
    <row r="44" spans="1:3" ht="67.75" customHeight="1">
      <c r="A44" s="16" t="s">
        <v>11</v>
      </c>
      <c r="B44" s="18">
        <v>76800</v>
      </c>
      <c r="C44" s="16" t="s">
        <v>328</v>
      </c>
    </row>
    <row r="45" spans="1:3" ht="15" customHeight="1" thickBot="1">
      <c r="A45" s="17"/>
      <c r="B45" s="19"/>
      <c r="C45" s="17"/>
    </row>
    <row r="46" spans="1:3" ht="54.9" customHeight="1" thickBot="1">
      <c r="A46" s="27" t="s">
        <v>42</v>
      </c>
      <c r="B46" s="28"/>
      <c r="C46" s="29"/>
    </row>
    <row r="47" spans="1:3" ht="44.2" customHeight="1">
      <c r="A47" s="16" t="s">
        <v>232</v>
      </c>
      <c r="B47" s="18">
        <v>15155</v>
      </c>
      <c r="C47" s="16" t="s">
        <v>327</v>
      </c>
    </row>
    <row r="48" spans="1:3" ht="15" customHeight="1" thickBot="1">
      <c r="A48" s="17"/>
      <c r="B48" s="19"/>
      <c r="C48" s="17"/>
    </row>
    <row r="49" spans="1:3" ht="44.2" customHeight="1">
      <c r="A49" s="16" t="s">
        <v>7</v>
      </c>
      <c r="B49" s="18">
        <v>113772</v>
      </c>
      <c r="C49" s="16" t="s">
        <v>64</v>
      </c>
    </row>
    <row r="50" spans="1:3" ht="15" customHeight="1" thickBot="1">
      <c r="A50" s="17"/>
      <c r="B50" s="19"/>
      <c r="C50" s="17"/>
    </row>
    <row r="51" spans="1:3" ht="54.9" customHeight="1" thickBot="1">
      <c r="A51" s="27" t="s">
        <v>84</v>
      </c>
      <c r="B51" s="38"/>
      <c r="C51" s="39"/>
    </row>
    <row r="52" spans="1:3" ht="219.6" customHeight="1">
      <c r="A52" s="16" t="s">
        <v>110</v>
      </c>
      <c r="B52" s="18">
        <v>95700</v>
      </c>
      <c r="C52" s="30" t="s">
        <v>186</v>
      </c>
    </row>
    <row r="53" spans="1:3" ht="15" customHeight="1" thickBot="1">
      <c r="A53" s="17"/>
      <c r="B53" s="19"/>
      <c r="C53" s="31"/>
    </row>
    <row r="54" spans="1:3" ht="54.9" customHeight="1" thickBot="1">
      <c r="A54" s="27" t="s">
        <v>43</v>
      </c>
      <c r="B54" s="38"/>
      <c r="C54" s="39"/>
    </row>
    <row r="55" spans="1:3" ht="44.2" customHeight="1">
      <c r="A55" s="16" t="s">
        <v>7</v>
      </c>
      <c r="B55" s="18">
        <v>62261</v>
      </c>
      <c r="C55" s="16" t="s">
        <v>326</v>
      </c>
    </row>
    <row r="56" spans="1:3" ht="15" customHeight="1" thickBot="1">
      <c r="A56" s="17"/>
      <c r="B56" s="19"/>
      <c r="C56" s="17"/>
    </row>
    <row r="57" spans="1:3" ht="54.9" customHeight="1" thickBot="1">
      <c r="A57" s="27" t="s">
        <v>44</v>
      </c>
      <c r="B57" s="28"/>
      <c r="C57" s="29"/>
    </row>
    <row r="58" spans="1:3" ht="44.2" customHeight="1">
      <c r="A58" s="16" t="s">
        <v>6</v>
      </c>
      <c r="B58" s="18">
        <v>69672</v>
      </c>
      <c r="C58" s="16" t="s">
        <v>221</v>
      </c>
    </row>
    <row r="59" spans="1:3" ht="15" customHeight="1" thickBot="1">
      <c r="A59" s="17"/>
      <c r="B59" s="19"/>
      <c r="C59" s="17"/>
    </row>
    <row r="60" spans="1:3" ht="44.2" customHeight="1">
      <c r="A60" s="16" t="s">
        <v>7</v>
      </c>
      <c r="B60" s="18">
        <v>288906</v>
      </c>
      <c r="C60" s="16" t="s">
        <v>61</v>
      </c>
    </row>
    <row r="61" spans="1:3" ht="15" customHeight="1" thickBot="1">
      <c r="A61" s="17"/>
      <c r="B61" s="19"/>
      <c r="C61" s="17"/>
    </row>
    <row r="62" spans="1:3" ht="54.9" customHeight="1" thickBot="1">
      <c r="A62" s="27" t="s">
        <v>45</v>
      </c>
      <c r="B62" s="28"/>
      <c r="C62" s="29"/>
    </row>
    <row r="63" spans="1:3" ht="44.2" customHeight="1">
      <c r="A63" s="16" t="s">
        <v>5</v>
      </c>
      <c r="B63" s="18">
        <v>8443</v>
      </c>
      <c r="C63" s="16" t="s">
        <v>59</v>
      </c>
    </row>
    <row r="64" spans="1:3">
      <c r="A64" s="17"/>
      <c r="B64" s="19"/>
      <c r="C64" s="17"/>
    </row>
    <row r="65" spans="1:3" ht="54.9" customHeight="1" thickBot="1">
      <c r="A65" s="27" t="s">
        <v>105</v>
      </c>
      <c r="B65" s="28"/>
      <c r="C65" s="29"/>
    </row>
    <row r="66" spans="1:3" ht="44.2" customHeight="1">
      <c r="A66" s="16" t="s">
        <v>20</v>
      </c>
      <c r="B66" s="18">
        <v>141261</v>
      </c>
      <c r="C66" s="16" t="s">
        <v>178</v>
      </c>
    </row>
    <row r="67" spans="1:3" ht="15" customHeight="1" thickBot="1">
      <c r="A67" s="17"/>
      <c r="B67" s="19"/>
      <c r="C67" s="17"/>
    </row>
    <row r="68" spans="1:3" ht="44.2" customHeight="1">
      <c r="A68" s="16" t="s">
        <v>6</v>
      </c>
      <c r="B68" s="18">
        <v>283894</v>
      </c>
      <c r="C68" s="16" t="s">
        <v>222</v>
      </c>
    </row>
    <row r="69" spans="1:3" ht="15" customHeight="1" thickBot="1">
      <c r="A69" s="17"/>
      <c r="B69" s="19"/>
      <c r="C69" s="17"/>
    </row>
    <row r="70" spans="1:3" ht="50.65" customHeight="1">
      <c r="A70" s="16" t="s">
        <v>65</v>
      </c>
      <c r="B70" s="18">
        <v>112243</v>
      </c>
      <c r="C70" s="16" t="s">
        <v>96</v>
      </c>
    </row>
    <row r="71" spans="1:3" ht="15" customHeight="1" thickBot="1">
      <c r="A71" s="17"/>
      <c r="B71" s="19"/>
      <c r="C71" s="17"/>
    </row>
    <row r="72" spans="1:3" ht="50.65" customHeight="1">
      <c r="A72" s="16" t="s">
        <v>7</v>
      </c>
      <c r="B72" s="18">
        <v>691467</v>
      </c>
      <c r="C72" s="16" t="s">
        <v>16</v>
      </c>
    </row>
    <row r="73" spans="1:3" ht="15" thickBot="1">
      <c r="A73" s="17"/>
      <c r="B73" s="19"/>
      <c r="C73" s="17"/>
    </row>
    <row r="74" spans="1:3" ht="54.9" customHeight="1" thickBot="1">
      <c r="A74" s="27" t="s">
        <v>46</v>
      </c>
      <c r="B74" s="28"/>
      <c r="C74" s="29"/>
    </row>
    <row r="75" spans="1:3" ht="44.2" customHeight="1">
      <c r="A75" s="16" t="s">
        <v>7</v>
      </c>
      <c r="B75" s="18">
        <v>438800</v>
      </c>
      <c r="C75" s="20" t="s">
        <v>322</v>
      </c>
    </row>
    <row r="76" spans="1:3" ht="14.3" customHeight="1" thickBot="1">
      <c r="A76" s="17"/>
      <c r="B76" s="19"/>
      <c r="C76" s="17"/>
    </row>
    <row r="77" spans="1:3" ht="54.9" customHeight="1" thickBot="1">
      <c r="A77" s="27" t="s">
        <v>47</v>
      </c>
      <c r="B77" s="28"/>
      <c r="C77" s="29"/>
    </row>
    <row r="78" spans="1:3" ht="44.2" customHeight="1">
      <c r="A78" s="16" t="s">
        <v>4</v>
      </c>
      <c r="B78" s="18">
        <v>97309</v>
      </c>
      <c r="C78" s="16" t="s">
        <v>165</v>
      </c>
    </row>
    <row r="79" spans="1:3" ht="14.3" customHeight="1" thickBot="1">
      <c r="A79" s="17"/>
      <c r="B79" s="19"/>
      <c r="C79" s="17"/>
    </row>
    <row r="80" spans="1:3" ht="44.2" customHeight="1">
      <c r="A80" s="16" t="s">
        <v>6</v>
      </c>
      <c r="B80" s="18">
        <v>204147</v>
      </c>
      <c r="C80" s="16" t="s">
        <v>157</v>
      </c>
    </row>
    <row r="81" spans="1:3" ht="14.3" customHeight="1" thickBot="1">
      <c r="A81" s="17"/>
      <c r="B81" s="19"/>
      <c r="C81" s="17"/>
    </row>
    <row r="82" spans="1:3" ht="44.2" customHeight="1">
      <c r="A82" s="16" t="s">
        <v>7</v>
      </c>
      <c r="B82" s="18">
        <v>720773</v>
      </c>
      <c r="C82" s="16" t="s">
        <v>324</v>
      </c>
    </row>
    <row r="83" spans="1:3" ht="14.3" customHeight="1" thickBot="1">
      <c r="A83" s="17"/>
      <c r="B83" s="19"/>
      <c r="C83" s="17"/>
    </row>
    <row r="84" spans="1:3" ht="17.149999999999999" thickBot="1">
      <c r="A84" s="1" t="s">
        <v>111</v>
      </c>
      <c r="B84" s="25">
        <f>SUM(B5:B83)</f>
        <v>5711426</v>
      </c>
      <c r="C84" s="26"/>
    </row>
  </sheetData>
  <mergeCells count="114">
    <mergeCell ref="C63:C64"/>
    <mergeCell ref="B52:B53"/>
    <mergeCell ref="C52:C53"/>
    <mergeCell ref="A54:C54"/>
    <mergeCell ref="A55:A56"/>
    <mergeCell ref="B55:B56"/>
    <mergeCell ref="C55:C56"/>
    <mergeCell ref="A31:C31"/>
    <mergeCell ref="A32:A33"/>
    <mergeCell ref="B32:B33"/>
    <mergeCell ref="C32:C33"/>
    <mergeCell ref="A37:C37"/>
    <mergeCell ref="A38:A39"/>
    <mergeCell ref="B38:B39"/>
    <mergeCell ref="C38:C39"/>
    <mergeCell ref="C58:C59"/>
    <mergeCell ref="A63:A64"/>
    <mergeCell ref="B63:B64"/>
    <mergeCell ref="A52:A53"/>
    <mergeCell ref="A44:A45"/>
    <mergeCell ref="B44:B45"/>
    <mergeCell ref="C44:C45"/>
    <mergeCell ref="A47:A48"/>
    <mergeCell ref="A58:A59"/>
    <mergeCell ref="B58:B59"/>
    <mergeCell ref="A14:A15"/>
    <mergeCell ref="B14:B15"/>
    <mergeCell ref="C14:C15"/>
    <mergeCell ref="A24:A25"/>
    <mergeCell ref="B24:B25"/>
    <mergeCell ref="C24:C25"/>
    <mergeCell ref="A22:A23"/>
    <mergeCell ref="B22:B23"/>
    <mergeCell ref="C22:C23"/>
    <mergeCell ref="A19:A20"/>
    <mergeCell ref="B19:B20"/>
    <mergeCell ref="C19:C20"/>
    <mergeCell ref="A51:C51"/>
    <mergeCell ref="C41:C42"/>
    <mergeCell ref="A43:C43"/>
    <mergeCell ref="B35:B36"/>
    <mergeCell ref="C35:C36"/>
    <mergeCell ref="C12:C13"/>
    <mergeCell ref="A21:C21"/>
    <mergeCell ref="A78:A79"/>
    <mergeCell ref="B78:B79"/>
    <mergeCell ref="C78:C79"/>
    <mergeCell ref="A65:C65"/>
    <mergeCell ref="A66:A67"/>
    <mergeCell ref="B66:B67"/>
    <mergeCell ref="A80:A81"/>
    <mergeCell ref="B26:B27"/>
    <mergeCell ref="C26:C27"/>
    <mergeCell ref="A62:C62"/>
    <mergeCell ref="C66:C67"/>
    <mergeCell ref="A74:C74"/>
    <mergeCell ref="A75:A76"/>
    <mergeCell ref="B75:B76"/>
    <mergeCell ref="C75:C76"/>
    <mergeCell ref="A70:A71"/>
    <mergeCell ref="B70:B71"/>
    <mergeCell ref="C70:C71"/>
    <mergeCell ref="A57:C57"/>
    <mergeCell ref="A60:A61"/>
    <mergeCell ref="B60:B61"/>
    <mergeCell ref="C60:C61"/>
    <mergeCell ref="A72:A73"/>
    <mergeCell ref="B72:B73"/>
    <mergeCell ref="C72:C73"/>
    <mergeCell ref="B84:C84"/>
    <mergeCell ref="A7:A8"/>
    <mergeCell ref="B7:B8"/>
    <mergeCell ref="C7:C8"/>
    <mergeCell ref="A16:A17"/>
    <mergeCell ref="B16:B17"/>
    <mergeCell ref="C16:C17"/>
    <mergeCell ref="A18:C18"/>
    <mergeCell ref="A28:C28"/>
    <mergeCell ref="A29:A30"/>
    <mergeCell ref="A68:A69"/>
    <mergeCell ref="B68:B69"/>
    <mergeCell ref="C68:C69"/>
    <mergeCell ref="A77:C77"/>
    <mergeCell ref="A82:A83"/>
    <mergeCell ref="B82:B83"/>
    <mergeCell ref="C82:C83"/>
    <mergeCell ref="A12:A13"/>
    <mergeCell ref="B12:B13"/>
    <mergeCell ref="B47:B48"/>
    <mergeCell ref="C47:C48"/>
    <mergeCell ref="B80:B81"/>
    <mergeCell ref="C80:C81"/>
    <mergeCell ref="A26:A27"/>
    <mergeCell ref="A1:C1"/>
    <mergeCell ref="A2:C2"/>
    <mergeCell ref="A3:C3"/>
    <mergeCell ref="A5:A6"/>
    <mergeCell ref="B5:B6"/>
    <mergeCell ref="C5:C6"/>
    <mergeCell ref="A9:C9"/>
    <mergeCell ref="A10:A11"/>
    <mergeCell ref="B10:B11"/>
    <mergeCell ref="C10:C11"/>
    <mergeCell ref="B29:B30"/>
    <mergeCell ref="C29:C30"/>
    <mergeCell ref="A46:C46"/>
    <mergeCell ref="A49:A50"/>
    <mergeCell ref="B49:B50"/>
    <mergeCell ref="C49:C50"/>
    <mergeCell ref="A40:C40"/>
    <mergeCell ref="A41:A42"/>
    <mergeCell ref="B41:B42"/>
    <mergeCell ref="A34:C34"/>
    <mergeCell ref="A35:A3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DF94-81DC-4CFB-95AA-D5BBF07EE1E6}">
  <sheetPr codeName="Sheet37"/>
  <dimension ref="A1:C22"/>
  <sheetViews>
    <sheetView workbookViewId="0">
      <selection activeCell="E6" sqref="E6"/>
    </sheetView>
  </sheetViews>
  <sheetFormatPr defaultRowHeight="14.3"/>
  <cols>
    <col min="1" max="1" width="34.42578125" customWidth="1"/>
    <col min="2" max="2" width="26.85546875" customWidth="1"/>
    <col min="3" max="3" width="53" customWidth="1"/>
  </cols>
  <sheetData>
    <row r="1" spans="1:3" ht="27.8" customHeight="1" thickBot="1">
      <c r="A1" s="10" t="s">
        <v>223</v>
      </c>
      <c r="B1" s="11"/>
      <c r="C1" s="12"/>
    </row>
    <row r="2" spans="1:3" ht="54.9" customHeight="1" thickBot="1">
      <c r="A2" s="13" t="s">
        <v>108</v>
      </c>
      <c r="B2" s="14"/>
      <c r="C2" s="15"/>
    </row>
    <row r="3" spans="1:3" ht="15" thickBot="1">
      <c r="A3" s="22"/>
      <c r="B3" s="23"/>
      <c r="C3" s="24"/>
    </row>
    <row r="4" spans="1:3" ht="17.149999999999999" thickBot="1">
      <c r="A4" s="1" t="s">
        <v>0</v>
      </c>
      <c r="B4" s="2" t="s">
        <v>1</v>
      </c>
      <c r="C4" s="2" t="s">
        <v>2</v>
      </c>
    </row>
    <row r="5" spans="1:3" ht="44.2" customHeight="1">
      <c r="A5" s="16" t="s">
        <v>4</v>
      </c>
      <c r="B5" s="18">
        <v>49484</v>
      </c>
      <c r="C5" s="16" t="s">
        <v>317</v>
      </c>
    </row>
    <row r="6" spans="1:3" ht="15" customHeight="1" thickBot="1">
      <c r="A6" s="17"/>
      <c r="B6" s="19"/>
      <c r="C6" s="17"/>
    </row>
    <row r="7" spans="1:3" ht="44.2" customHeight="1">
      <c r="A7" s="16" t="s">
        <v>6</v>
      </c>
      <c r="B7" s="18">
        <v>188348</v>
      </c>
      <c r="C7" s="16" t="s">
        <v>224</v>
      </c>
    </row>
    <row r="8" spans="1:3" ht="15" customHeight="1" thickBot="1">
      <c r="A8" s="17"/>
      <c r="B8" s="19"/>
      <c r="C8" s="17"/>
    </row>
    <row r="9" spans="1:3" ht="44.2" customHeight="1">
      <c r="A9" s="16" t="s">
        <v>7</v>
      </c>
      <c r="B9" s="18">
        <v>305227</v>
      </c>
      <c r="C9" s="16" t="s">
        <v>62</v>
      </c>
    </row>
    <row r="10" spans="1:3" ht="15" customHeight="1" thickBot="1">
      <c r="A10" s="17"/>
      <c r="B10" s="19"/>
      <c r="C10" s="17"/>
    </row>
    <row r="11" spans="1:3" ht="17.149999999999999" thickBot="1">
      <c r="A11" s="1" t="s">
        <v>111</v>
      </c>
      <c r="B11" s="25">
        <f>SUM(B2:B10)</f>
        <v>543059</v>
      </c>
      <c r="C11" s="26"/>
    </row>
    <row r="17" customFormat="1"/>
    <row r="18" customFormat="1"/>
    <row r="19" customFormat="1"/>
    <row r="20" customFormat="1"/>
    <row r="21" customFormat="1"/>
    <row r="22" customFormat="1"/>
  </sheetData>
  <mergeCells count="13">
    <mergeCell ref="B11:C11"/>
    <mergeCell ref="A9:A10"/>
    <mergeCell ref="B9:B10"/>
    <mergeCell ref="C9:C10"/>
    <mergeCell ref="A7:A8"/>
    <mergeCell ref="B7:B8"/>
    <mergeCell ref="C7:C8"/>
    <mergeCell ref="A1:C1"/>
    <mergeCell ref="A2:C2"/>
    <mergeCell ref="A5:A6"/>
    <mergeCell ref="B5:B6"/>
    <mergeCell ref="C5:C6"/>
    <mergeCell ref="A3:C3"/>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1B72-062A-4673-B4E8-B4DD2CF2B504}">
  <sheetPr codeName="Sheet38"/>
  <dimension ref="A1:C76"/>
  <sheetViews>
    <sheetView topLeftCell="A61" workbookViewId="0">
      <selection activeCell="B74" sqref="B74:C74"/>
    </sheetView>
  </sheetViews>
  <sheetFormatPr defaultRowHeight="14.3"/>
  <cols>
    <col min="1" max="1" width="34.42578125" customWidth="1"/>
    <col min="2" max="2" width="26.85546875" customWidth="1"/>
    <col min="3" max="3" width="53" customWidth="1"/>
  </cols>
  <sheetData>
    <row r="1" spans="1:3" ht="27.8" customHeight="1" thickBot="1">
      <c r="A1" s="10" t="s">
        <v>210</v>
      </c>
      <c r="B1" s="11"/>
      <c r="C1" s="12"/>
    </row>
    <row r="2" spans="1:3" ht="54.9" customHeight="1" thickBot="1">
      <c r="A2" s="13" t="s">
        <v>251</v>
      </c>
      <c r="B2" s="14"/>
      <c r="C2" s="15"/>
    </row>
    <row r="3" spans="1:3" ht="15" thickBot="1">
      <c r="A3" s="22"/>
      <c r="B3" s="23"/>
      <c r="C3" s="24"/>
    </row>
    <row r="4" spans="1:3" ht="17.149999999999999" thickBot="1">
      <c r="A4" s="1" t="s">
        <v>0</v>
      </c>
      <c r="B4" s="2" t="s">
        <v>1</v>
      </c>
      <c r="C4" s="2" t="s">
        <v>2</v>
      </c>
    </row>
    <row r="5" spans="1:3" ht="44.2" customHeight="1">
      <c r="A5" s="16" t="s">
        <v>232</v>
      </c>
      <c r="B5" s="18">
        <v>15217</v>
      </c>
      <c r="C5" s="30" t="s">
        <v>332</v>
      </c>
    </row>
    <row r="6" spans="1:3" ht="15" customHeight="1" thickBot="1">
      <c r="A6" s="17"/>
      <c r="B6" s="19"/>
      <c r="C6" s="31"/>
    </row>
    <row r="7" spans="1:3" ht="54.9" customHeight="1" thickBot="1">
      <c r="A7" s="13" t="s">
        <v>56</v>
      </c>
      <c r="B7" s="14"/>
      <c r="C7" s="15"/>
    </row>
    <row r="8" spans="1:3" ht="44.2" customHeight="1">
      <c r="A8" s="16" t="s">
        <v>7</v>
      </c>
      <c r="B8" s="18">
        <v>63288</v>
      </c>
      <c r="C8" s="30" t="s">
        <v>73</v>
      </c>
    </row>
    <row r="9" spans="1:3" ht="15" customHeight="1" thickBot="1">
      <c r="A9" s="17"/>
      <c r="B9" s="19"/>
      <c r="C9" s="31"/>
    </row>
    <row r="10" spans="1:3" ht="54.9" customHeight="1" thickBot="1">
      <c r="A10" s="27" t="s">
        <v>146</v>
      </c>
      <c r="B10" s="28"/>
      <c r="C10" s="29"/>
    </row>
    <row r="11" spans="1:3" ht="44.2" customHeight="1">
      <c r="A11" s="16" t="s">
        <v>7</v>
      </c>
      <c r="B11" s="18">
        <v>734092</v>
      </c>
      <c r="C11" s="16" t="s">
        <v>334</v>
      </c>
    </row>
    <row r="12" spans="1:3" ht="15" thickBot="1">
      <c r="A12" s="17"/>
      <c r="B12" s="19"/>
      <c r="C12" s="17"/>
    </row>
    <row r="13" spans="1:3" ht="54.9" customHeight="1" thickBot="1">
      <c r="A13" s="27" t="s">
        <v>140</v>
      </c>
      <c r="B13" s="28"/>
      <c r="C13" s="29"/>
    </row>
    <row r="14" spans="1:3" ht="106.95" customHeight="1">
      <c r="A14" s="16" t="s">
        <v>360</v>
      </c>
      <c r="B14" s="18">
        <v>261500</v>
      </c>
      <c r="C14" s="16" t="s">
        <v>361</v>
      </c>
    </row>
    <row r="15" spans="1:3" ht="15" thickBot="1">
      <c r="A15" s="17"/>
      <c r="B15" s="19"/>
      <c r="C15" s="17"/>
    </row>
    <row r="16" spans="1:3" ht="106.95" customHeight="1">
      <c r="A16" s="16" t="s">
        <v>85</v>
      </c>
      <c r="B16" s="18">
        <v>911870</v>
      </c>
      <c r="C16" s="16" t="s">
        <v>101</v>
      </c>
    </row>
    <row r="17" spans="1:3" ht="15" thickBot="1">
      <c r="A17" s="17"/>
      <c r="B17" s="19"/>
      <c r="C17" s="17"/>
    </row>
    <row r="18" spans="1:3" ht="198.9" customHeight="1">
      <c r="A18" s="16" t="s">
        <v>110</v>
      </c>
      <c r="B18" s="18">
        <v>96872</v>
      </c>
      <c r="C18" s="16" t="s">
        <v>187</v>
      </c>
    </row>
    <row r="19" spans="1:3" ht="15" thickBot="1">
      <c r="A19" s="17"/>
      <c r="B19" s="19"/>
      <c r="C19" s="17"/>
    </row>
    <row r="20" spans="1:3" ht="44.2" customHeight="1">
      <c r="A20" s="16" t="s">
        <v>65</v>
      </c>
      <c r="B20" s="18">
        <v>9000</v>
      </c>
      <c r="C20" s="16" t="s">
        <v>97</v>
      </c>
    </row>
    <row r="21" spans="1:3" ht="15" thickBot="1">
      <c r="A21" s="17"/>
      <c r="B21" s="19"/>
      <c r="C21" s="17"/>
    </row>
    <row r="22" spans="1:3" ht="54.9" customHeight="1" thickBot="1">
      <c r="A22" s="27" t="s">
        <v>141</v>
      </c>
      <c r="B22" s="28"/>
      <c r="C22" s="29"/>
    </row>
    <row r="23" spans="1:3" ht="44.2" customHeight="1">
      <c r="A23" s="16" t="s">
        <v>232</v>
      </c>
      <c r="B23" s="18">
        <v>13773</v>
      </c>
      <c r="C23" s="20" t="s">
        <v>333</v>
      </c>
    </row>
    <row r="24" spans="1:3" ht="15" thickBot="1">
      <c r="A24" s="17"/>
      <c r="B24" s="19"/>
      <c r="C24" s="17"/>
    </row>
    <row r="25" spans="1:3" ht="54.9" customHeight="1" thickBot="1">
      <c r="A25" s="27" t="s">
        <v>142</v>
      </c>
      <c r="B25" s="28"/>
      <c r="C25" s="29"/>
    </row>
    <row r="26" spans="1:3" ht="50.1" customHeight="1">
      <c r="A26" s="16" t="s">
        <v>6</v>
      </c>
      <c r="B26" s="18">
        <v>422408</v>
      </c>
      <c r="C26" s="16" t="s">
        <v>225</v>
      </c>
    </row>
    <row r="27" spans="1:3" ht="15" thickBot="1">
      <c r="A27" s="17"/>
      <c r="B27" s="19"/>
      <c r="C27" s="17"/>
    </row>
    <row r="28" spans="1:3" ht="44.2" customHeight="1">
      <c r="A28" s="16" t="s">
        <v>65</v>
      </c>
      <c r="B28" s="18">
        <v>81969</v>
      </c>
      <c r="C28" s="16" t="s">
        <v>98</v>
      </c>
    </row>
    <row r="29" spans="1:3" ht="15" thickBot="1">
      <c r="A29" s="17"/>
      <c r="B29" s="19"/>
      <c r="C29" s="17"/>
    </row>
    <row r="30" spans="1:3" ht="54.9" customHeight="1" thickBot="1">
      <c r="A30" s="27" t="s">
        <v>143</v>
      </c>
      <c r="B30" s="28"/>
      <c r="C30" s="29"/>
    </row>
    <row r="31" spans="1:3" ht="44.2" customHeight="1">
      <c r="A31" s="16" t="s">
        <v>11</v>
      </c>
      <c r="B31" s="18">
        <v>117403</v>
      </c>
      <c r="C31" s="16" t="s">
        <v>75</v>
      </c>
    </row>
    <row r="32" spans="1:3" ht="15" thickBot="1">
      <c r="A32" s="17"/>
      <c r="B32" s="19"/>
      <c r="C32" s="17"/>
    </row>
    <row r="33" spans="1:3" ht="104.8" customHeight="1">
      <c r="A33" s="16" t="s">
        <v>86</v>
      </c>
      <c r="B33" s="18">
        <v>46519</v>
      </c>
      <c r="C33" s="16" t="s">
        <v>423</v>
      </c>
    </row>
    <row r="34" spans="1:3" ht="15" thickBot="1">
      <c r="A34" s="17"/>
      <c r="B34" s="19"/>
      <c r="C34" s="17"/>
    </row>
    <row r="35" spans="1:3" ht="44.2" customHeight="1">
      <c r="A35" s="16" t="s">
        <v>420</v>
      </c>
      <c r="B35" s="18">
        <v>281355</v>
      </c>
      <c r="C35" s="16" t="s">
        <v>102</v>
      </c>
    </row>
    <row r="36" spans="1:3" ht="15" thickBot="1">
      <c r="A36" s="17"/>
      <c r="B36" s="19"/>
      <c r="C36" s="17"/>
    </row>
    <row r="37" spans="1:3" ht="44.2" customHeight="1">
      <c r="A37" s="16" t="s">
        <v>65</v>
      </c>
      <c r="B37" s="18">
        <v>70000</v>
      </c>
      <c r="C37" s="16" t="s">
        <v>133</v>
      </c>
    </row>
    <row r="38" spans="1:3" ht="15" thickBot="1">
      <c r="A38" s="17"/>
      <c r="B38" s="19"/>
      <c r="C38" s="17"/>
    </row>
    <row r="39" spans="1:3" ht="44.2" customHeight="1">
      <c r="A39" s="16" t="s">
        <v>48</v>
      </c>
      <c r="B39" s="18">
        <v>769532</v>
      </c>
      <c r="C39" s="16" t="s">
        <v>74</v>
      </c>
    </row>
    <row r="40" spans="1:3" ht="15" thickBot="1">
      <c r="A40" s="17"/>
      <c r="B40" s="19"/>
      <c r="C40" s="17"/>
    </row>
    <row r="41" spans="1:3" ht="54.9" customHeight="1" thickBot="1">
      <c r="A41" s="27" t="s">
        <v>144</v>
      </c>
      <c r="B41" s="28"/>
      <c r="C41" s="29"/>
    </row>
    <row r="42" spans="1:3" ht="75.599999999999994" customHeight="1">
      <c r="A42" s="16" t="s">
        <v>11</v>
      </c>
      <c r="B42" s="18">
        <v>151886</v>
      </c>
      <c r="C42" s="16" t="s">
        <v>329</v>
      </c>
    </row>
    <row r="43" spans="1:3" ht="15" thickBot="1">
      <c r="A43" s="17"/>
      <c r="B43" s="19"/>
      <c r="C43" s="17"/>
    </row>
    <row r="44" spans="1:3" ht="75.599999999999994" customHeight="1">
      <c r="A44" s="16" t="s">
        <v>85</v>
      </c>
      <c r="B44" s="18">
        <v>664918</v>
      </c>
      <c r="C44" s="16" t="s">
        <v>329</v>
      </c>
    </row>
    <row r="45" spans="1:3" ht="15" thickBot="1">
      <c r="A45" s="17"/>
      <c r="B45" s="19"/>
      <c r="C45" s="17"/>
    </row>
    <row r="46" spans="1:3" ht="75.599999999999994" customHeight="1">
      <c r="A46" s="16" t="s">
        <v>65</v>
      </c>
      <c r="B46" s="18">
        <v>73935</v>
      </c>
      <c r="C46" s="16" t="s">
        <v>424</v>
      </c>
    </row>
    <row r="47" spans="1:3" ht="15" thickBot="1">
      <c r="A47" s="17"/>
      <c r="B47" s="19"/>
      <c r="C47" s="17"/>
    </row>
    <row r="48" spans="1:3" ht="54.9" customHeight="1" thickBot="1">
      <c r="A48" s="27" t="s">
        <v>145</v>
      </c>
      <c r="B48" s="28"/>
      <c r="C48" s="29"/>
    </row>
    <row r="49" spans="1:3" ht="39.950000000000003" customHeight="1">
      <c r="A49" s="16" t="s">
        <v>7</v>
      </c>
      <c r="B49" s="18">
        <v>935053</v>
      </c>
      <c r="C49" s="20" t="s">
        <v>331</v>
      </c>
    </row>
    <row r="50" spans="1:3" ht="15" thickBot="1">
      <c r="A50" s="17"/>
      <c r="B50" s="19"/>
      <c r="C50" s="21"/>
    </row>
    <row r="51" spans="1:3" ht="54.9" customHeight="1" thickBot="1">
      <c r="A51" s="27" t="s">
        <v>354</v>
      </c>
      <c r="B51" s="28"/>
      <c r="C51" s="29"/>
    </row>
    <row r="52" spans="1:3" ht="67.05" customHeight="1">
      <c r="A52" s="16" t="s">
        <v>185</v>
      </c>
      <c r="B52" s="18">
        <v>58465</v>
      </c>
      <c r="C52" s="20" t="s">
        <v>418</v>
      </c>
    </row>
    <row r="53" spans="1:3" ht="15" thickBot="1">
      <c r="A53" s="17"/>
      <c r="B53" s="19"/>
      <c r="C53" s="21"/>
    </row>
    <row r="54" spans="1:3" ht="54.9" customHeight="1" thickBot="1">
      <c r="A54" s="27" t="s">
        <v>134</v>
      </c>
      <c r="B54" s="38"/>
      <c r="C54" s="39"/>
    </row>
    <row r="55" spans="1:3" ht="44.2" customHeight="1">
      <c r="A55" s="16" t="s">
        <v>3</v>
      </c>
      <c r="B55" s="18">
        <v>63982</v>
      </c>
      <c r="C55" s="16" t="s">
        <v>211</v>
      </c>
    </row>
    <row r="56" spans="1:3" ht="15" thickBot="1">
      <c r="A56" s="17"/>
      <c r="B56" s="19"/>
      <c r="C56" s="17"/>
    </row>
    <row r="57" spans="1:3" ht="44.2" customHeight="1">
      <c r="A57" s="16" t="s">
        <v>7</v>
      </c>
      <c r="B57" s="18">
        <v>97451</v>
      </c>
      <c r="C57" s="16" t="s">
        <v>211</v>
      </c>
    </row>
    <row r="58" spans="1:3" ht="15" thickBot="1">
      <c r="A58" s="17"/>
      <c r="B58" s="19"/>
      <c r="C58" s="17"/>
    </row>
    <row r="59" spans="1:3" ht="54.9" customHeight="1" thickBot="1">
      <c r="A59" s="27" t="s">
        <v>174</v>
      </c>
      <c r="B59" s="28"/>
      <c r="C59" s="29"/>
    </row>
    <row r="60" spans="1:3" ht="44.2" customHeight="1">
      <c r="A60" s="16" t="s">
        <v>11</v>
      </c>
      <c r="B60" s="18">
        <v>129285</v>
      </c>
      <c r="C60" s="16" t="s">
        <v>330</v>
      </c>
    </row>
    <row r="61" spans="1:3" ht="22.85" customHeight="1" thickBot="1">
      <c r="A61" s="17"/>
      <c r="B61" s="19"/>
      <c r="C61" s="17"/>
    </row>
    <row r="62" spans="1:3" ht="54.9" customHeight="1" thickBot="1">
      <c r="A62" s="27" t="s">
        <v>49</v>
      </c>
      <c r="B62" s="28"/>
      <c r="C62" s="29"/>
    </row>
    <row r="63" spans="1:3" ht="44.2" customHeight="1">
      <c r="A63" s="16" t="s">
        <v>5</v>
      </c>
      <c r="B63" s="18">
        <v>8318</v>
      </c>
      <c r="C63" s="16" t="s">
        <v>59</v>
      </c>
    </row>
    <row r="64" spans="1:3" ht="15" thickBot="1">
      <c r="A64" s="17"/>
      <c r="B64" s="19"/>
      <c r="C64" s="17"/>
    </row>
    <row r="65" spans="1:3" ht="54.9" customHeight="1" thickBot="1">
      <c r="A65" s="27" t="s">
        <v>106</v>
      </c>
      <c r="B65" s="28"/>
      <c r="C65" s="29"/>
    </row>
    <row r="66" spans="1:3" ht="44.2" customHeight="1">
      <c r="A66" s="16" t="s">
        <v>4</v>
      </c>
      <c r="B66" s="18">
        <v>77561</v>
      </c>
      <c r="C66" s="16" t="s">
        <v>166</v>
      </c>
    </row>
    <row r="67" spans="1:3" ht="15" thickBot="1">
      <c r="A67" s="17"/>
      <c r="B67" s="19"/>
      <c r="C67" s="17"/>
    </row>
    <row r="68" spans="1:3" ht="44.2" customHeight="1">
      <c r="A68" s="16" t="s">
        <v>20</v>
      </c>
      <c r="B68" s="18">
        <v>56835</v>
      </c>
      <c r="C68" s="16" t="s">
        <v>77</v>
      </c>
    </row>
    <row r="69" spans="1:3" ht="15" thickBot="1">
      <c r="A69" s="17"/>
      <c r="B69" s="19"/>
      <c r="C69" s="17"/>
    </row>
    <row r="70" spans="1:3" ht="44.2" customHeight="1">
      <c r="A70" s="16" t="s">
        <v>6</v>
      </c>
      <c r="B70" s="18">
        <v>238421</v>
      </c>
      <c r="C70" s="16" t="s">
        <v>226</v>
      </c>
    </row>
    <row r="71" spans="1:3" ht="15" thickBot="1">
      <c r="A71" s="17"/>
      <c r="B71" s="19"/>
      <c r="C71" s="17"/>
    </row>
    <row r="72" spans="1:3" ht="44.2" customHeight="1">
      <c r="A72" s="16" t="s">
        <v>48</v>
      </c>
      <c r="B72" s="18">
        <v>433426</v>
      </c>
      <c r="C72" s="16" t="s">
        <v>76</v>
      </c>
    </row>
    <row r="73" spans="1:3" ht="15" thickBot="1">
      <c r="A73" s="17"/>
      <c r="B73" s="19"/>
      <c r="C73" s="17"/>
    </row>
    <row r="74" spans="1:3" ht="16.399999999999999">
      <c r="A74" s="1" t="s">
        <v>111</v>
      </c>
      <c r="B74" s="25">
        <f>SUM(B5:B73)</f>
        <v>6884334</v>
      </c>
      <c r="C74" s="26"/>
    </row>
    <row r="76" spans="1:3" ht="16.399999999999999">
      <c r="A76" s="4"/>
    </row>
  </sheetData>
  <mergeCells count="101">
    <mergeCell ref="B74:C74"/>
    <mergeCell ref="A26:A27"/>
    <mergeCell ref="B26:B27"/>
    <mergeCell ref="C26:C27"/>
    <mergeCell ref="A30:C30"/>
    <mergeCell ref="A31:A32"/>
    <mergeCell ref="B31:B32"/>
    <mergeCell ref="C31:C32"/>
    <mergeCell ref="A39:A40"/>
    <mergeCell ref="B39:B40"/>
    <mergeCell ref="A41:C41"/>
    <mergeCell ref="C39:C40"/>
    <mergeCell ref="A28:A29"/>
    <mergeCell ref="B28:B29"/>
    <mergeCell ref="C28:C29"/>
    <mergeCell ref="A72:A73"/>
    <mergeCell ref="A42:A43"/>
    <mergeCell ref="B42:B43"/>
    <mergeCell ref="C42:C43"/>
    <mergeCell ref="A44:A45"/>
    <mergeCell ref="B44:B45"/>
    <mergeCell ref="B72:B73"/>
    <mergeCell ref="C72:C73"/>
    <mergeCell ref="A1:C1"/>
    <mergeCell ref="A7:C7"/>
    <mergeCell ref="A8:A9"/>
    <mergeCell ref="B8:B9"/>
    <mergeCell ref="C8:C9"/>
    <mergeCell ref="A10:C10"/>
    <mergeCell ref="A11:A12"/>
    <mergeCell ref="B11:B12"/>
    <mergeCell ref="C11:C12"/>
    <mergeCell ref="A2:C2"/>
    <mergeCell ref="A3:C3"/>
    <mergeCell ref="A5:A6"/>
    <mergeCell ref="B5:B6"/>
    <mergeCell ref="A54:C54"/>
    <mergeCell ref="C20:C21"/>
    <mergeCell ref="C5:C6"/>
    <mergeCell ref="A57:A58"/>
    <mergeCell ref="B57:B58"/>
    <mergeCell ref="C57:C58"/>
    <mergeCell ref="A63:A64"/>
    <mergeCell ref="B63:B64"/>
    <mergeCell ref="C63:C64"/>
    <mergeCell ref="A62:C62"/>
    <mergeCell ref="A48:C48"/>
    <mergeCell ref="A49:A50"/>
    <mergeCell ref="B49:B50"/>
    <mergeCell ref="C49:C50"/>
    <mergeCell ref="A59:C59"/>
    <mergeCell ref="A60:A61"/>
    <mergeCell ref="B60:B61"/>
    <mergeCell ref="C60:C61"/>
    <mergeCell ref="A55:A56"/>
    <mergeCell ref="B55:B56"/>
    <mergeCell ref="C55:C56"/>
    <mergeCell ref="A22:C22"/>
    <mergeCell ref="A23:A24"/>
    <mergeCell ref="B23:B24"/>
    <mergeCell ref="A51:C51"/>
    <mergeCell ref="C44:C45"/>
    <mergeCell ref="A13:C13"/>
    <mergeCell ref="C23:C24"/>
    <mergeCell ref="A25:C25"/>
    <mergeCell ref="A37:A38"/>
    <mergeCell ref="B37:B38"/>
    <mergeCell ref="C37:C38"/>
    <mergeCell ref="A14:A15"/>
    <mergeCell ref="B14:B15"/>
    <mergeCell ref="C14:C15"/>
    <mergeCell ref="A33:A34"/>
    <mergeCell ref="B33:B34"/>
    <mergeCell ref="C33:C34"/>
    <mergeCell ref="A35:A36"/>
    <mergeCell ref="B35:B36"/>
    <mergeCell ref="C35:C36"/>
    <mergeCell ref="A20:A21"/>
    <mergeCell ref="A16:A17"/>
    <mergeCell ref="B16:B17"/>
    <mergeCell ref="C16:C17"/>
    <mergeCell ref="A18:A19"/>
    <mergeCell ref="B18:B19"/>
    <mergeCell ref="C18:C19"/>
    <mergeCell ref="B20:B21"/>
    <mergeCell ref="A46:A47"/>
    <mergeCell ref="B46:B47"/>
    <mergeCell ref="C46:C47"/>
    <mergeCell ref="A70:A71"/>
    <mergeCell ref="B70:B71"/>
    <mergeCell ref="C70:C71"/>
    <mergeCell ref="A66:A67"/>
    <mergeCell ref="B66:B67"/>
    <mergeCell ref="C66:C67"/>
    <mergeCell ref="A68:A69"/>
    <mergeCell ref="B68:B69"/>
    <mergeCell ref="C68:C69"/>
    <mergeCell ref="A65:C65"/>
    <mergeCell ref="A52:A53"/>
    <mergeCell ref="B52:B53"/>
    <mergeCell ref="C52:C53"/>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4020-7D21-4665-B972-77BF121E44B4}">
  <dimension ref="A1:C9"/>
  <sheetViews>
    <sheetView workbookViewId="0">
      <selection activeCell="C5" sqref="C5:C6"/>
    </sheetView>
  </sheetViews>
  <sheetFormatPr defaultRowHeight="14.3"/>
  <cols>
    <col min="1" max="1" width="34.42578125" customWidth="1"/>
    <col min="2" max="2" width="26.85546875" customWidth="1"/>
    <col min="3" max="3" width="53" customWidth="1"/>
  </cols>
  <sheetData>
    <row r="1" spans="1:3" ht="27.8" customHeight="1" thickBot="1">
      <c r="A1" s="10" t="s">
        <v>352</v>
      </c>
      <c r="B1" s="11"/>
      <c r="C1" s="12"/>
    </row>
    <row r="2" spans="1:3" ht="54.9" customHeight="1" thickBot="1">
      <c r="A2" s="13" t="s">
        <v>353</v>
      </c>
      <c r="B2" s="14"/>
      <c r="C2" s="15"/>
    </row>
    <row r="3" spans="1:3" ht="15" thickBot="1">
      <c r="A3" s="22"/>
      <c r="B3" s="23"/>
      <c r="C3" s="24"/>
    </row>
    <row r="4" spans="1:3" ht="17.149999999999999" thickBot="1">
      <c r="A4" s="1" t="s">
        <v>0</v>
      </c>
      <c r="B4" s="2" t="s">
        <v>1</v>
      </c>
      <c r="C4" s="2" t="s">
        <v>2</v>
      </c>
    </row>
    <row r="5" spans="1:3" ht="106.25" customHeight="1">
      <c r="A5" s="16" t="s">
        <v>185</v>
      </c>
      <c r="B5" s="18">
        <v>10000</v>
      </c>
      <c r="C5" s="30" t="s">
        <v>387</v>
      </c>
    </row>
    <row r="6" spans="1:3" ht="15" customHeight="1" thickBot="1">
      <c r="A6" s="17"/>
      <c r="B6" s="19"/>
      <c r="C6" s="31"/>
    </row>
    <row r="7" spans="1:3" ht="17.149999999999999" thickBot="1">
      <c r="A7" s="1" t="s">
        <v>111</v>
      </c>
      <c r="B7" s="25">
        <f>SUM(B5:B6)</f>
        <v>10000</v>
      </c>
      <c r="C7" s="26"/>
    </row>
    <row r="9" spans="1:3" ht="16.399999999999999">
      <c r="A9" s="4"/>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406B-F414-4DF9-88AB-0BA41B268600}">
  <sheetPr codeName="Sheet41"/>
  <dimension ref="A1:D53"/>
  <sheetViews>
    <sheetView topLeftCell="A46" zoomScale="90" zoomScaleNormal="90" workbookViewId="0">
      <selection activeCell="C45" sqref="C45:C46"/>
    </sheetView>
  </sheetViews>
  <sheetFormatPr defaultRowHeight="14.3"/>
  <cols>
    <col min="1" max="1" width="34.42578125" customWidth="1"/>
    <col min="2" max="2" width="26.85546875" customWidth="1"/>
    <col min="3" max="3" width="53" customWidth="1"/>
  </cols>
  <sheetData>
    <row r="1" spans="1:4" ht="27.8" customHeight="1" thickBot="1">
      <c r="A1" s="10" t="s">
        <v>227</v>
      </c>
      <c r="B1" s="11"/>
      <c r="C1" s="12"/>
    </row>
    <row r="2" spans="1:4" ht="54.9" customHeight="1" thickBot="1">
      <c r="A2" s="13" t="s">
        <v>50</v>
      </c>
      <c r="B2" s="14"/>
      <c r="C2" s="15"/>
    </row>
    <row r="3" spans="1:4" ht="15" thickBot="1">
      <c r="A3" s="22"/>
      <c r="B3" s="23"/>
      <c r="C3" s="24"/>
    </row>
    <row r="4" spans="1:4" ht="17.149999999999999" thickBot="1">
      <c r="A4" s="1" t="s">
        <v>0</v>
      </c>
      <c r="B4" s="2" t="s">
        <v>1</v>
      </c>
      <c r="C4" s="2" t="s">
        <v>2</v>
      </c>
    </row>
    <row r="5" spans="1:4" ht="44.2" customHeight="1">
      <c r="A5" s="16" t="s">
        <v>11</v>
      </c>
      <c r="B5" s="18">
        <v>193536</v>
      </c>
      <c r="C5" s="16" t="s">
        <v>175</v>
      </c>
    </row>
    <row r="6" spans="1:4" ht="15" customHeight="1" thickBot="1">
      <c r="A6" s="17"/>
      <c r="B6" s="19"/>
      <c r="C6" s="17"/>
    </row>
    <row r="7" spans="1:4" ht="54.9" customHeight="1" thickBot="1">
      <c r="A7" s="27" t="s">
        <v>340</v>
      </c>
      <c r="B7" s="28"/>
      <c r="C7" s="29"/>
    </row>
    <row r="8" spans="1:4" ht="233.85" customHeight="1">
      <c r="A8" s="16" t="s">
        <v>185</v>
      </c>
      <c r="B8" s="18">
        <v>10000</v>
      </c>
      <c r="C8" s="16" t="s">
        <v>383</v>
      </c>
    </row>
    <row r="9" spans="1:4" ht="15" thickBot="1">
      <c r="A9" s="17"/>
      <c r="B9" s="19"/>
      <c r="C9" s="17"/>
    </row>
    <row r="10" spans="1:4" ht="54.9" customHeight="1" thickBot="1">
      <c r="A10" s="27" t="s">
        <v>342</v>
      </c>
      <c r="B10" s="28"/>
      <c r="C10" s="29"/>
    </row>
    <row r="11" spans="1:4" ht="263.05" customHeight="1">
      <c r="A11" s="6" t="s">
        <v>185</v>
      </c>
      <c r="B11" s="8">
        <v>10000</v>
      </c>
      <c r="C11" s="32" t="s">
        <v>384</v>
      </c>
      <c r="D11" s="5"/>
    </row>
    <row r="12" spans="1:4" ht="15" thickBot="1">
      <c r="A12" s="7"/>
      <c r="B12" s="9"/>
      <c r="C12" s="33"/>
    </row>
    <row r="13" spans="1:4" ht="54.9" customHeight="1" thickBot="1">
      <c r="A13" s="27" t="s">
        <v>341</v>
      </c>
      <c r="B13" s="28"/>
      <c r="C13" s="29"/>
    </row>
    <row r="14" spans="1:4" ht="130.44999999999999" customHeight="1">
      <c r="A14" s="6" t="s">
        <v>185</v>
      </c>
      <c r="B14" s="8">
        <v>9950</v>
      </c>
      <c r="C14" s="32" t="s">
        <v>385</v>
      </c>
      <c r="D14" s="5"/>
    </row>
    <row r="15" spans="1:4" ht="15" thickBot="1">
      <c r="A15" s="7"/>
      <c r="B15" s="9"/>
      <c r="C15" s="33"/>
      <c r="D15" s="5"/>
    </row>
    <row r="16" spans="1:4" ht="54.9" customHeight="1" thickBot="1">
      <c r="A16" s="27" t="s">
        <v>51</v>
      </c>
      <c r="B16" s="28"/>
      <c r="C16" s="29"/>
    </row>
    <row r="17" spans="1:3" ht="44.2" customHeight="1">
      <c r="A17" s="16" t="s">
        <v>4</v>
      </c>
      <c r="B17" s="18">
        <v>67212</v>
      </c>
      <c r="C17" s="16" t="s">
        <v>335</v>
      </c>
    </row>
    <row r="18" spans="1:3" ht="15" thickBot="1">
      <c r="A18" s="17"/>
      <c r="B18" s="19"/>
      <c r="C18" s="17"/>
    </row>
    <row r="19" spans="1:3" ht="44.2" customHeight="1">
      <c r="A19" s="16" t="s">
        <v>6</v>
      </c>
      <c r="B19" s="18">
        <v>347595</v>
      </c>
      <c r="C19" s="16" t="s">
        <v>228</v>
      </c>
    </row>
    <row r="20" spans="1:3" ht="15" thickBot="1">
      <c r="A20" s="17"/>
      <c r="B20" s="19"/>
      <c r="C20" s="17"/>
    </row>
    <row r="21" spans="1:3" ht="44.2" customHeight="1">
      <c r="A21" s="16" t="s">
        <v>65</v>
      </c>
      <c r="B21" s="18">
        <v>47770</v>
      </c>
      <c r="C21" s="16" t="s">
        <v>135</v>
      </c>
    </row>
    <row r="22" spans="1:3" ht="15" thickBot="1">
      <c r="A22" s="17"/>
      <c r="B22" s="19"/>
      <c r="C22" s="17"/>
    </row>
    <row r="23" spans="1:3" ht="44.2" customHeight="1">
      <c r="A23" s="16" t="s">
        <v>7</v>
      </c>
      <c r="B23" s="18">
        <v>801899</v>
      </c>
      <c r="C23" s="16" t="s">
        <v>63</v>
      </c>
    </row>
    <row r="24" spans="1:3" ht="15" thickBot="1">
      <c r="A24" s="17"/>
      <c r="B24" s="19"/>
      <c r="C24" s="17"/>
    </row>
    <row r="25" spans="1:3" ht="54.9" customHeight="1" thickBot="1">
      <c r="A25" s="27" t="s">
        <v>136</v>
      </c>
      <c r="B25" s="28"/>
      <c r="C25" s="29"/>
    </row>
    <row r="26" spans="1:3" ht="44.2" customHeight="1">
      <c r="A26" s="16" t="s">
        <v>20</v>
      </c>
      <c r="B26" s="18">
        <v>202616</v>
      </c>
      <c r="C26" s="16" t="s">
        <v>79</v>
      </c>
    </row>
    <row r="27" spans="1:3" ht="15" thickBot="1">
      <c r="A27" s="17"/>
      <c r="B27" s="19"/>
      <c r="C27" s="17"/>
    </row>
    <row r="28" spans="1:3" ht="44.2" customHeight="1">
      <c r="A28" s="16" t="s">
        <v>6</v>
      </c>
      <c r="B28" s="18">
        <v>174154</v>
      </c>
      <c r="C28" s="16" t="s">
        <v>158</v>
      </c>
    </row>
    <row r="29" spans="1:3" ht="15" thickBot="1">
      <c r="A29" s="17"/>
      <c r="B29" s="19"/>
      <c r="C29" s="17"/>
    </row>
    <row r="30" spans="1:3" ht="44.2" customHeight="1">
      <c r="A30" s="16" t="s">
        <v>48</v>
      </c>
      <c r="B30" s="18">
        <v>1252718</v>
      </c>
      <c r="C30" s="16" t="s">
        <v>78</v>
      </c>
    </row>
    <row r="31" spans="1:3" ht="15" thickBot="1">
      <c r="A31" s="17"/>
      <c r="B31" s="19"/>
      <c r="C31" s="17"/>
    </row>
    <row r="32" spans="1:3" ht="54.9" customHeight="1" thickBot="1">
      <c r="A32" s="27" t="s">
        <v>52</v>
      </c>
      <c r="B32" s="28"/>
      <c r="C32" s="29"/>
    </row>
    <row r="33" spans="1:3" ht="44.2" customHeight="1">
      <c r="A33" s="16" t="s">
        <v>7</v>
      </c>
      <c r="B33" s="18">
        <v>194041</v>
      </c>
      <c r="C33" s="16" t="s">
        <v>336</v>
      </c>
    </row>
    <row r="34" spans="1:3" ht="15" thickBot="1">
      <c r="A34" s="17"/>
      <c r="B34" s="19"/>
      <c r="C34" s="17"/>
    </row>
    <row r="35" spans="1:3" ht="54.9" customHeight="1" thickBot="1">
      <c r="A35" s="27" t="s">
        <v>53</v>
      </c>
      <c r="B35" s="28"/>
      <c r="C35" s="29"/>
    </row>
    <row r="36" spans="1:3" ht="44.2" customHeight="1">
      <c r="A36" s="16" t="s">
        <v>7</v>
      </c>
      <c r="B36" s="18">
        <v>362749</v>
      </c>
      <c r="C36" s="16" t="s">
        <v>137</v>
      </c>
    </row>
    <row r="37" spans="1:3" ht="15" thickBot="1">
      <c r="A37" s="17"/>
      <c r="B37" s="19"/>
      <c r="C37" s="17"/>
    </row>
    <row r="38" spans="1:3" ht="54.9" customHeight="1" thickBot="1">
      <c r="A38" s="27" t="s">
        <v>80</v>
      </c>
      <c r="B38" s="28"/>
      <c r="C38" s="29"/>
    </row>
    <row r="39" spans="1:3" ht="44.2" customHeight="1">
      <c r="A39" s="16" t="s">
        <v>65</v>
      </c>
      <c r="B39" s="18">
        <v>100735</v>
      </c>
      <c r="C39" s="16" t="s">
        <v>99</v>
      </c>
    </row>
    <row r="40" spans="1:3" ht="15" thickBot="1">
      <c r="A40" s="17"/>
      <c r="B40" s="19"/>
      <c r="C40" s="17"/>
    </row>
    <row r="41" spans="1:3" ht="54.9" customHeight="1" thickBot="1">
      <c r="A41" s="27" t="s">
        <v>54</v>
      </c>
      <c r="B41" s="28"/>
      <c r="C41" s="29"/>
    </row>
    <row r="42" spans="1:3" ht="44.2" customHeight="1">
      <c r="A42" s="16" t="s">
        <v>7</v>
      </c>
      <c r="B42" s="18">
        <v>55818</v>
      </c>
      <c r="C42" s="16" t="s">
        <v>338</v>
      </c>
    </row>
    <row r="43" spans="1:3" ht="15" thickBot="1">
      <c r="A43" s="17"/>
      <c r="B43" s="19"/>
      <c r="C43" s="17"/>
    </row>
    <row r="44" spans="1:3" ht="54.9" customHeight="1" thickBot="1">
      <c r="A44" s="27" t="s">
        <v>339</v>
      </c>
      <c r="B44" s="28"/>
      <c r="C44" s="29"/>
    </row>
    <row r="45" spans="1:3" ht="303" customHeight="1">
      <c r="A45" s="16" t="s">
        <v>185</v>
      </c>
      <c r="B45" s="18">
        <v>10000</v>
      </c>
      <c r="C45" s="16" t="s">
        <v>386</v>
      </c>
    </row>
    <row r="46" spans="1:3" ht="15" thickBot="1">
      <c r="A46" s="17"/>
      <c r="B46" s="19"/>
      <c r="C46" s="17"/>
    </row>
    <row r="47" spans="1:3" ht="54.9" customHeight="1" thickBot="1">
      <c r="A47" s="27" t="s">
        <v>252</v>
      </c>
      <c r="B47" s="28"/>
      <c r="C47" s="29"/>
    </row>
    <row r="48" spans="1:3" ht="44.2" customHeight="1">
      <c r="A48" s="16" t="s">
        <v>11</v>
      </c>
      <c r="B48" s="18">
        <v>163821</v>
      </c>
      <c r="C48" s="16" t="s">
        <v>337</v>
      </c>
    </row>
    <row r="49" spans="1:3" ht="15" thickBot="1">
      <c r="A49" s="17"/>
      <c r="B49" s="19"/>
      <c r="C49" s="17"/>
    </row>
    <row r="50" spans="1:3" ht="54.9" customHeight="1" thickBot="1">
      <c r="A50" s="27" t="s">
        <v>81</v>
      </c>
      <c r="B50" s="28"/>
      <c r="C50" s="29"/>
    </row>
    <row r="51" spans="1:3" ht="44.2" customHeight="1">
      <c r="A51" s="16" t="s">
        <v>65</v>
      </c>
      <c r="B51" s="18">
        <v>150130</v>
      </c>
      <c r="C51" s="16" t="s">
        <v>100</v>
      </c>
    </row>
    <row r="52" spans="1:3" ht="15" thickBot="1">
      <c r="A52" s="17"/>
      <c r="B52" s="19"/>
      <c r="C52" s="17"/>
    </row>
    <row r="53" spans="1:3" ht="17.149999999999999" thickBot="1">
      <c r="A53" s="1" t="s">
        <v>111</v>
      </c>
      <c r="B53" s="25">
        <f>SUM(B5:B52)</f>
        <v>4154744</v>
      </c>
      <c r="C53" s="26"/>
    </row>
  </sheetData>
  <mergeCells count="66">
    <mergeCell ref="C33:C34"/>
    <mergeCell ref="A25:C25"/>
    <mergeCell ref="A26:A27"/>
    <mergeCell ref="A32:C32"/>
    <mergeCell ref="B30:B31"/>
    <mergeCell ref="C30:C31"/>
    <mergeCell ref="B28:B29"/>
    <mergeCell ref="C28:C29"/>
    <mergeCell ref="A30:A31"/>
    <mergeCell ref="B26:B27"/>
    <mergeCell ref="C26:C27"/>
    <mergeCell ref="A28:A29"/>
    <mergeCell ref="A1:C1"/>
    <mergeCell ref="A5:A6"/>
    <mergeCell ref="B5:B6"/>
    <mergeCell ref="C5:C6"/>
    <mergeCell ref="A2:C2"/>
    <mergeCell ref="A3:C3"/>
    <mergeCell ref="C21:C22"/>
    <mergeCell ref="A7:C7"/>
    <mergeCell ref="A8:A9"/>
    <mergeCell ref="B8:B9"/>
    <mergeCell ref="C8:C9"/>
    <mergeCell ref="A13:C13"/>
    <mergeCell ref="A10:C10"/>
    <mergeCell ref="C11:C12"/>
    <mergeCell ref="C14:C15"/>
    <mergeCell ref="A16:C16"/>
    <mergeCell ref="A19:A20"/>
    <mergeCell ref="B19:B20"/>
    <mergeCell ref="C19:C20"/>
    <mergeCell ref="A17:A18"/>
    <mergeCell ref="B17:B18"/>
    <mergeCell ref="C17:C18"/>
    <mergeCell ref="A21:A22"/>
    <mergeCell ref="A51:A52"/>
    <mergeCell ref="B51:B52"/>
    <mergeCell ref="C51:C52"/>
    <mergeCell ref="A38:C38"/>
    <mergeCell ref="A39:A40"/>
    <mergeCell ref="B39:B40"/>
    <mergeCell ref="C39:C40"/>
    <mergeCell ref="A50:C50"/>
    <mergeCell ref="A47:C47"/>
    <mergeCell ref="A48:A49"/>
    <mergeCell ref="B48:B49"/>
    <mergeCell ref="B21:B22"/>
    <mergeCell ref="A44:C44"/>
    <mergeCell ref="A45:A46"/>
    <mergeCell ref="B45:B46"/>
    <mergeCell ref="C48:C49"/>
    <mergeCell ref="B53:C53"/>
    <mergeCell ref="A23:A24"/>
    <mergeCell ref="B23:B24"/>
    <mergeCell ref="C23:C24"/>
    <mergeCell ref="C45:C46"/>
    <mergeCell ref="A41:C41"/>
    <mergeCell ref="A42:A43"/>
    <mergeCell ref="B42:B43"/>
    <mergeCell ref="C42:C43"/>
    <mergeCell ref="A35:C35"/>
    <mergeCell ref="A36:A37"/>
    <mergeCell ref="B36:B37"/>
    <mergeCell ref="C36:C37"/>
    <mergeCell ref="A33:A34"/>
    <mergeCell ref="B33:B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C3B8-B7CA-4DEE-ADAE-B329F69513C9}">
  <sheetPr codeName="Sheet4"/>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234</v>
      </c>
      <c r="B1" s="11"/>
      <c r="C1" s="12"/>
    </row>
    <row r="2" spans="1:3" ht="54.9" customHeight="1" thickBot="1">
      <c r="A2" s="13" t="s">
        <v>373</v>
      </c>
      <c r="B2" s="14"/>
      <c r="C2" s="15"/>
    </row>
    <row r="3" spans="1:3" ht="15" thickBot="1">
      <c r="A3" s="22"/>
      <c r="B3" s="23"/>
      <c r="C3" s="24"/>
    </row>
    <row r="4" spans="1:3" ht="17.149999999999999" thickBot="1">
      <c r="A4" s="1" t="s">
        <v>0</v>
      </c>
      <c r="B4" s="2" t="s">
        <v>1</v>
      </c>
      <c r="C4" s="2" t="s">
        <v>2</v>
      </c>
    </row>
    <row r="5" spans="1:3" ht="75.599999999999994" customHeight="1">
      <c r="A5" s="16" t="s">
        <v>232</v>
      </c>
      <c r="B5" s="18">
        <v>7384</v>
      </c>
      <c r="C5" s="16" t="s">
        <v>259</v>
      </c>
    </row>
    <row r="6" spans="1:3" ht="15" thickBot="1">
      <c r="A6" s="17"/>
      <c r="B6" s="19"/>
      <c r="C6" s="17"/>
    </row>
    <row r="7" spans="1:3" ht="17.149999999999999" thickBot="1">
      <c r="A7" s="1" t="s">
        <v>111</v>
      </c>
      <c r="B7" s="25">
        <f>SUM(B5:B6)</f>
        <v>7384</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1092-92CD-4024-8807-AE2C4E9F15B1}">
  <sheetPr codeName="Sheet5"/>
  <dimension ref="A1:C27"/>
  <sheetViews>
    <sheetView topLeftCell="A17" workbookViewId="0">
      <selection activeCell="C8" sqref="C8:C9"/>
    </sheetView>
  </sheetViews>
  <sheetFormatPr defaultRowHeight="14.3"/>
  <cols>
    <col min="1" max="1" width="34.42578125" customWidth="1"/>
    <col min="2" max="2" width="26.85546875" customWidth="1"/>
    <col min="3" max="3" width="53" customWidth="1"/>
  </cols>
  <sheetData>
    <row r="1" spans="1:3" ht="27.8" customHeight="1" thickBot="1">
      <c r="A1" s="10" t="s">
        <v>191</v>
      </c>
      <c r="B1" s="11"/>
      <c r="C1" s="12"/>
    </row>
    <row r="2" spans="1:3" ht="55.1" customHeight="1" thickBot="1">
      <c r="A2" s="27" t="s">
        <v>229</v>
      </c>
      <c r="B2" s="28"/>
      <c r="C2" s="29"/>
    </row>
    <row r="3" spans="1:3" ht="15" thickBot="1">
      <c r="A3" s="22"/>
      <c r="B3" s="23"/>
      <c r="C3" s="24"/>
    </row>
    <row r="4" spans="1:3" ht="17.149999999999999" thickBot="1">
      <c r="A4" s="1" t="s">
        <v>0</v>
      </c>
      <c r="B4" s="2" t="s">
        <v>1</v>
      </c>
      <c r="C4" s="2" t="s">
        <v>2</v>
      </c>
    </row>
    <row r="5" spans="1:3" ht="50.65" customHeight="1">
      <c r="A5" s="16" t="s">
        <v>11</v>
      </c>
      <c r="B5" s="18">
        <v>32100</v>
      </c>
      <c r="C5" s="16" t="s">
        <v>371</v>
      </c>
    </row>
    <row r="6" spans="1:3" ht="15" thickBot="1">
      <c r="A6" s="17"/>
      <c r="B6" s="19"/>
      <c r="C6" s="17"/>
    </row>
    <row r="7" spans="1:3" ht="55.1" customHeight="1" thickBot="1">
      <c r="A7" s="27" t="s">
        <v>12</v>
      </c>
      <c r="B7" s="28"/>
      <c r="C7" s="29"/>
    </row>
    <row r="8" spans="1:3" ht="50.65" customHeight="1">
      <c r="A8" s="16" t="s">
        <v>7</v>
      </c>
      <c r="B8" s="18">
        <v>44252</v>
      </c>
      <c r="C8" s="16" t="s">
        <v>414</v>
      </c>
    </row>
    <row r="9" spans="1:3" ht="15" thickBot="1">
      <c r="A9" s="17"/>
      <c r="B9" s="19"/>
      <c r="C9" s="17"/>
    </row>
    <row r="10" spans="1:3" ht="55.1" customHeight="1" thickBot="1">
      <c r="A10" s="27" t="s">
        <v>13</v>
      </c>
      <c r="B10" s="28"/>
      <c r="C10" s="29"/>
    </row>
    <row r="11" spans="1:3" ht="50.65" customHeight="1">
      <c r="A11" s="16" t="s">
        <v>4</v>
      </c>
      <c r="B11" s="18">
        <v>55743</v>
      </c>
      <c r="C11" s="16" t="s">
        <v>159</v>
      </c>
    </row>
    <row r="12" spans="1:3" ht="15" thickBot="1">
      <c r="A12" s="17"/>
      <c r="B12" s="19"/>
      <c r="C12" s="17"/>
    </row>
    <row r="13" spans="1:3" ht="44.2" customHeight="1">
      <c r="A13" s="16" t="s">
        <v>6</v>
      </c>
      <c r="B13" s="18">
        <v>90563</v>
      </c>
      <c r="C13" s="16" t="s">
        <v>213</v>
      </c>
    </row>
    <row r="14" spans="1:3" ht="15" thickBot="1">
      <c r="A14" s="17"/>
      <c r="B14" s="19"/>
      <c r="C14" s="17"/>
    </row>
    <row r="15" spans="1:3" ht="50.65" customHeight="1">
      <c r="A15" s="16" t="s">
        <v>7</v>
      </c>
      <c r="B15" s="18">
        <v>96834</v>
      </c>
      <c r="C15" s="16" t="s">
        <v>260</v>
      </c>
    </row>
    <row r="16" spans="1:3" ht="15" thickBot="1">
      <c r="A16" s="17"/>
      <c r="B16" s="19"/>
      <c r="C16" s="17"/>
    </row>
    <row r="17" spans="1:3" ht="55.1" customHeight="1" thickBot="1">
      <c r="A17" s="27" t="s">
        <v>14</v>
      </c>
      <c r="B17" s="28"/>
      <c r="C17" s="29"/>
    </row>
    <row r="18" spans="1:3" ht="44.2" customHeight="1">
      <c r="A18" s="16" t="s">
        <v>3</v>
      </c>
      <c r="B18" s="18">
        <v>50632</v>
      </c>
      <c r="C18" s="20" t="s">
        <v>192</v>
      </c>
    </row>
    <row r="19" spans="1:3" ht="15" thickBot="1">
      <c r="A19" s="17"/>
      <c r="B19" s="19"/>
      <c r="C19" s="17"/>
    </row>
    <row r="20" spans="1:3" ht="44.2" customHeight="1">
      <c r="A20" s="16" t="s">
        <v>7</v>
      </c>
      <c r="B20" s="18">
        <v>274993</v>
      </c>
      <c r="C20" s="16" t="s">
        <v>263</v>
      </c>
    </row>
    <row r="21" spans="1:3" ht="15" thickBot="1">
      <c r="A21" s="17"/>
      <c r="B21" s="19"/>
      <c r="C21" s="17"/>
    </row>
    <row r="22" spans="1:3" ht="54.9" customHeight="1" thickBot="1">
      <c r="A22" s="27" t="s">
        <v>15</v>
      </c>
      <c r="B22" s="28"/>
      <c r="C22" s="29"/>
    </row>
    <row r="23" spans="1:3" ht="52.05" customHeight="1">
      <c r="A23" s="16" t="s">
        <v>232</v>
      </c>
      <c r="B23" s="18">
        <v>8379</v>
      </c>
      <c r="C23" s="16" t="s">
        <v>261</v>
      </c>
    </row>
    <row r="24" spans="1:3" ht="15" thickBot="1">
      <c r="A24" s="17"/>
      <c r="B24" s="19"/>
      <c r="C24" s="17"/>
    </row>
    <row r="25" spans="1:3" ht="52.05" customHeight="1">
      <c r="A25" s="16" t="s">
        <v>7</v>
      </c>
      <c r="B25" s="18">
        <v>57896</v>
      </c>
      <c r="C25" s="16" t="s">
        <v>262</v>
      </c>
    </row>
    <row r="26" spans="1:3" ht="15" thickBot="1">
      <c r="A26" s="17"/>
      <c r="B26" s="19"/>
      <c r="C26" s="17"/>
    </row>
    <row r="27" spans="1:3" ht="17.149999999999999" thickBot="1">
      <c r="A27" s="1" t="s">
        <v>111</v>
      </c>
      <c r="B27" s="25">
        <f>SUM(B2:B26)</f>
        <v>711392</v>
      </c>
      <c r="C27" s="26"/>
    </row>
  </sheetData>
  <mergeCells count="35">
    <mergeCell ref="A23:A24"/>
    <mergeCell ref="B23:B24"/>
    <mergeCell ref="C23:C24"/>
    <mergeCell ref="B20:B21"/>
    <mergeCell ref="C20:C21"/>
    <mergeCell ref="A22:C22"/>
    <mergeCell ref="A15:A16"/>
    <mergeCell ref="B15:B16"/>
    <mergeCell ref="C15:C16"/>
    <mergeCell ref="B27:C27"/>
    <mergeCell ref="A10:C10"/>
    <mergeCell ref="A17:C17"/>
    <mergeCell ref="A18:A19"/>
    <mergeCell ref="B18:B19"/>
    <mergeCell ref="C18:C19"/>
    <mergeCell ref="A20:A21"/>
    <mergeCell ref="A13:A14"/>
    <mergeCell ref="B13:B14"/>
    <mergeCell ref="C13:C14"/>
    <mergeCell ref="A25:A26"/>
    <mergeCell ref="B25:B26"/>
    <mergeCell ref="C25:C26"/>
    <mergeCell ref="A11:A12"/>
    <mergeCell ref="B11:B12"/>
    <mergeCell ref="C11:C12"/>
    <mergeCell ref="A7:C7"/>
    <mergeCell ref="A8:A9"/>
    <mergeCell ref="B8:B9"/>
    <mergeCell ref="C8:C9"/>
    <mergeCell ref="A1:C1"/>
    <mergeCell ref="A2:C2"/>
    <mergeCell ref="A5:A6"/>
    <mergeCell ref="B5:B6"/>
    <mergeCell ref="C5:C6"/>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37C4-28C2-42CC-8FD8-5954B65D44A6}">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357</v>
      </c>
      <c r="B1" s="11"/>
      <c r="C1" s="12"/>
    </row>
    <row r="2" spans="1:3" ht="54.9" customHeight="1" thickBot="1">
      <c r="A2" s="13" t="s">
        <v>358</v>
      </c>
      <c r="B2" s="14"/>
      <c r="C2" s="15"/>
    </row>
    <row r="3" spans="1:3" ht="15" thickBot="1">
      <c r="A3" s="22"/>
      <c r="B3" s="23"/>
      <c r="C3" s="24"/>
    </row>
    <row r="4" spans="1:3" ht="17.149999999999999" thickBot="1">
      <c r="A4" s="1" t="s">
        <v>0</v>
      </c>
      <c r="B4" s="2" t="s">
        <v>1</v>
      </c>
      <c r="C4" s="2" t="s">
        <v>2</v>
      </c>
    </row>
    <row r="5" spans="1:3" ht="75.599999999999994" customHeight="1">
      <c r="A5" s="16" t="s">
        <v>185</v>
      </c>
      <c r="B5" s="18">
        <v>10000</v>
      </c>
      <c r="C5" s="16" t="s">
        <v>359</v>
      </c>
    </row>
    <row r="6" spans="1:3" ht="15" thickBot="1">
      <c r="A6" s="17"/>
      <c r="B6" s="19"/>
      <c r="C6" s="17"/>
    </row>
    <row r="7" spans="1:3" ht="17.149999999999999" thickBot="1">
      <c r="A7" s="1" t="s">
        <v>111</v>
      </c>
      <c r="B7" s="25">
        <f>SUM(B5:B6)</f>
        <v>10000</v>
      </c>
      <c r="C7" s="26"/>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8E1D-5334-4B51-8CC2-8BF47D376A26}">
  <sheetPr codeName="Sheet7"/>
  <dimension ref="A1:C14"/>
  <sheetViews>
    <sheetView topLeftCell="A7" workbookViewId="0">
      <selection activeCell="C8" sqref="C8:C9"/>
    </sheetView>
  </sheetViews>
  <sheetFormatPr defaultRowHeight="14.3"/>
  <cols>
    <col min="1" max="1" width="34.42578125" customWidth="1"/>
    <col min="2" max="2" width="26.85546875" customWidth="1"/>
    <col min="3" max="3" width="53" customWidth="1"/>
  </cols>
  <sheetData>
    <row r="1" spans="1:3" ht="27.8" customHeight="1" thickBot="1">
      <c r="A1" s="10" t="s">
        <v>235</v>
      </c>
      <c r="B1" s="11"/>
      <c r="C1" s="12"/>
    </row>
    <row r="2" spans="1:3" ht="54.9" customHeight="1" thickBot="1">
      <c r="A2" s="13" t="s">
        <v>113</v>
      </c>
      <c r="B2" s="14"/>
      <c r="C2" s="15"/>
    </row>
    <row r="3" spans="1:3" ht="15" thickBot="1">
      <c r="A3" s="22"/>
      <c r="B3" s="23"/>
      <c r="C3" s="24"/>
    </row>
    <row r="4" spans="1:3" ht="17.149999999999999" thickBot="1">
      <c r="A4" s="1" t="s">
        <v>0</v>
      </c>
      <c r="B4" s="2" t="s">
        <v>1</v>
      </c>
      <c r="C4" s="2" t="s">
        <v>2</v>
      </c>
    </row>
    <row r="5" spans="1:3" ht="50.65" customHeight="1">
      <c r="A5" s="16" t="s">
        <v>5</v>
      </c>
      <c r="B5" s="18">
        <v>6102</v>
      </c>
      <c r="C5" s="16" t="s">
        <v>112</v>
      </c>
    </row>
    <row r="6" spans="1:3" ht="15" thickBot="1">
      <c r="A6" s="17"/>
      <c r="B6" s="19"/>
      <c r="C6" s="17"/>
    </row>
    <row r="7" spans="1:3" ht="55.1" customHeight="1" thickBot="1">
      <c r="A7" s="27" t="s">
        <v>114</v>
      </c>
      <c r="B7" s="28"/>
      <c r="C7" s="29"/>
    </row>
    <row r="8" spans="1:3" ht="50.65" customHeight="1">
      <c r="A8" s="16" t="s">
        <v>3</v>
      </c>
      <c r="B8" s="18">
        <v>14346</v>
      </c>
      <c r="C8" s="20" t="s">
        <v>193</v>
      </c>
    </row>
    <row r="9" spans="1:3" ht="15" thickBot="1">
      <c r="A9" s="17"/>
      <c r="B9" s="19"/>
      <c r="C9" s="17"/>
    </row>
    <row r="10" spans="1:3" ht="50.65" customHeight="1">
      <c r="A10" s="16" t="s">
        <v>232</v>
      </c>
      <c r="B10" s="18">
        <v>5761</v>
      </c>
      <c r="C10" s="20" t="s">
        <v>264</v>
      </c>
    </row>
    <row r="11" spans="1:3" ht="15" thickBot="1">
      <c r="A11" s="17"/>
      <c r="B11" s="19"/>
      <c r="C11" s="17"/>
    </row>
    <row r="12" spans="1:3" ht="50.65" customHeight="1">
      <c r="A12" s="16" t="s">
        <v>7</v>
      </c>
      <c r="B12" s="18">
        <v>57403</v>
      </c>
      <c r="C12" s="16" t="s">
        <v>265</v>
      </c>
    </row>
    <row r="13" spans="1:3" ht="15" thickBot="1">
      <c r="A13" s="17"/>
      <c r="B13" s="19"/>
      <c r="C13" s="17"/>
    </row>
    <row r="14" spans="1:3" ht="17.149999999999999" thickBot="1">
      <c r="A14" s="1" t="s">
        <v>111</v>
      </c>
      <c r="B14" s="25">
        <f>SUM(B5:B12)</f>
        <v>83612</v>
      </c>
      <c r="C14" s="26"/>
    </row>
  </sheetData>
  <mergeCells count="17">
    <mergeCell ref="A12:A13"/>
    <mergeCell ref="B12:B13"/>
    <mergeCell ref="C12:C13"/>
    <mergeCell ref="B14:C14"/>
    <mergeCell ref="A7:C7"/>
    <mergeCell ref="A8:A9"/>
    <mergeCell ref="B8:B9"/>
    <mergeCell ref="C8:C9"/>
    <mergeCell ref="A10:A11"/>
    <mergeCell ref="B10:B11"/>
    <mergeCell ref="C10:C11"/>
    <mergeCell ref="A1:C1"/>
    <mergeCell ref="A2:C2"/>
    <mergeCell ref="A3:C3"/>
    <mergeCell ref="A5:A6"/>
    <mergeCell ref="B5:B6"/>
    <mergeCell ref="C5: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0F6-B30F-4174-BE5B-9917E0D8FDE5}">
  <sheetPr codeName="Sheet8"/>
  <dimension ref="A1:C7"/>
  <sheetViews>
    <sheetView workbookViewId="0">
      <selection activeCell="A5" sqref="A5:B6"/>
    </sheetView>
  </sheetViews>
  <sheetFormatPr defaultRowHeight="14.3"/>
  <cols>
    <col min="1" max="1" width="34.42578125" customWidth="1"/>
    <col min="2" max="2" width="26.85546875" customWidth="1"/>
    <col min="3" max="3" width="53" customWidth="1"/>
  </cols>
  <sheetData>
    <row r="1" spans="1:3" ht="27.8" customHeight="1" thickBot="1">
      <c r="A1" s="10" t="s">
        <v>230</v>
      </c>
      <c r="B1" s="11"/>
      <c r="C1" s="12"/>
    </row>
    <row r="2" spans="1:3" ht="55.1" customHeight="1" thickBot="1">
      <c r="A2" s="27" t="s">
        <v>57</v>
      </c>
      <c r="B2" s="28"/>
      <c r="C2" s="29"/>
    </row>
    <row r="3" spans="1:3" ht="15" thickBot="1">
      <c r="A3" s="22"/>
      <c r="B3" s="23"/>
      <c r="C3" s="24"/>
    </row>
    <row r="4" spans="1:3" ht="17.149999999999999" thickBot="1">
      <c r="A4" s="1" t="s">
        <v>0</v>
      </c>
      <c r="B4" s="2" t="s">
        <v>1</v>
      </c>
      <c r="C4" s="2" t="s">
        <v>2</v>
      </c>
    </row>
    <row r="5" spans="1:3" ht="50.65" customHeight="1">
      <c r="A5" s="16" t="s">
        <v>11</v>
      </c>
      <c r="B5" s="18">
        <v>58000</v>
      </c>
      <c r="C5" s="20" t="s">
        <v>231</v>
      </c>
    </row>
    <row r="6" spans="1:3" ht="15" thickBot="1">
      <c r="A6" s="17"/>
      <c r="B6" s="19"/>
      <c r="C6" s="17"/>
    </row>
    <row r="7" spans="1:3" ht="17.149999999999999" thickBot="1">
      <c r="A7" s="1" t="s">
        <v>111</v>
      </c>
      <c r="B7" s="25">
        <f>SUM(B2:B6)</f>
        <v>58000</v>
      </c>
      <c r="C7" s="26"/>
    </row>
  </sheetData>
  <mergeCells count="7">
    <mergeCell ref="A1:C1"/>
    <mergeCell ref="A3:C3"/>
    <mergeCell ref="B7:C7"/>
    <mergeCell ref="A2:C2"/>
    <mergeCell ref="A5:A6"/>
    <mergeCell ref="B5:B6"/>
    <mergeCell ref="C5: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28B-539C-4C3C-BA65-A5C1B1D6DD20}">
  <sheetPr codeName="Sheet10"/>
  <dimension ref="A1:C18"/>
  <sheetViews>
    <sheetView topLeftCell="A9" workbookViewId="0">
      <selection activeCell="C7" sqref="C7:C8"/>
    </sheetView>
  </sheetViews>
  <sheetFormatPr defaultRowHeight="14.3"/>
  <cols>
    <col min="1" max="1" width="34.42578125" customWidth="1"/>
    <col min="2" max="2" width="26.85546875" customWidth="1"/>
    <col min="3" max="3" width="53" customWidth="1"/>
  </cols>
  <sheetData>
    <row r="1" spans="1:3" ht="27.8" customHeight="1" thickBot="1">
      <c r="A1" s="10" t="s">
        <v>194</v>
      </c>
      <c r="B1" s="11"/>
      <c r="C1" s="12"/>
    </row>
    <row r="2" spans="1:3" ht="54.9" customHeight="1" thickBot="1">
      <c r="A2" s="13" t="s">
        <v>115</v>
      </c>
      <c r="B2" s="14"/>
      <c r="C2" s="15"/>
    </row>
    <row r="3" spans="1:3" ht="15" thickBot="1">
      <c r="A3" s="22"/>
      <c r="B3" s="23"/>
      <c r="C3" s="24"/>
    </row>
    <row r="4" spans="1:3" ht="17.149999999999999" thickBot="1">
      <c r="A4" s="1" t="s">
        <v>0</v>
      </c>
      <c r="B4" s="2" t="s">
        <v>1</v>
      </c>
      <c r="C4" s="2" t="s">
        <v>2</v>
      </c>
    </row>
    <row r="5" spans="1:3" ht="50.65" customHeight="1">
      <c r="A5" s="16" t="s">
        <v>3</v>
      </c>
      <c r="B5" s="18">
        <v>49798</v>
      </c>
      <c r="C5" s="16" t="s">
        <v>412</v>
      </c>
    </row>
    <row r="6" spans="1:3" ht="15" thickBot="1">
      <c r="A6" s="17"/>
      <c r="B6" s="19"/>
      <c r="C6" s="17"/>
    </row>
    <row r="7" spans="1:3" ht="44.2" customHeight="1">
      <c r="A7" s="16" t="s">
        <v>7</v>
      </c>
      <c r="B7" s="18">
        <v>87480</v>
      </c>
      <c r="C7" s="16" t="s">
        <v>413</v>
      </c>
    </row>
    <row r="8" spans="1:3" ht="15" customHeight="1" thickBot="1">
      <c r="A8" s="17"/>
      <c r="B8" s="19"/>
      <c r="C8" s="17"/>
    </row>
    <row r="9" spans="1:3" ht="54.9" customHeight="1" thickBot="1">
      <c r="A9" s="27" t="s">
        <v>17</v>
      </c>
      <c r="B9" s="28"/>
      <c r="C9" s="29"/>
    </row>
    <row r="10" spans="1:3" ht="44.2" customHeight="1">
      <c r="A10" s="16" t="s">
        <v>4</v>
      </c>
      <c r="B10" s="18">
        <v>68313</v>
      </c>
      <c r="C10" s="16" t="s">
        <v>267</v>
      </c>
    </row>
    <row r="11" spans="1:3" ht="15" thickBot="1">
      <c r="A11" s="17"/>
      <c r="B11" s="19"/>
      <c r="C11" s="17"/>
    </row>
    <row r="12" spans="1:3" ht="44.2" customHeight="1">
      <c r="A12" s="16" t="s">
        <v>5</v>
      </c>
      <c r="B12" s="18">
        <v>9213</v>
      </c>
      <c r="C12" s="16" t="s">
        <v>58</v>
      </c>
    </row>
    <row r="13" spans="1:3" ht="15" thickBot="1">
      <c r="A13" s="17"/>
      <c r="B13" s="19"/>
      <c r="C13" s="17"/>
    </row>
    <row r="14" spans="1:3" ht="50.65" customHeight="1">
      <c r="A14" s="16" t="s">
        <v>6</v>
      </c>
      <c r="B14" s="18">
        <v>247189</v>
      </c>
      <c r="C14" s="16" t="s">
        <v>214</v>
      </c>
    </row>
    <row r="15" spans="1:3" ht="15" thickBot="1">
      <c r="A15" s="17"/>
      <c r="B15" s="19"/>
      <c r="C15" s="17"/>
    </row>
    <row r="16" spans="1:3" ht="55.1" customHeight="1">
      <c r="A16" s="16" t="s">
        <v>7</v>
      </c>
      <c r="B16" s="18">
        <v>344211</v>
      </c>
      <c r="C16" s="16" t="s">
        <v>266</v>
      </c>
    </row>
    <row r="17" spans="1:3" ht="44.2" customHeight="1" thickBot="1">
      <c r="A17" s="17"/>
      <c r="B17" s="19"/>
      <c r="C17" s="17"/>
    </row>
    <row r="18" spans="1:3" ht="17.149999999999999" thickBot="1">
      <c r="A18" s="1" t="s">
        <v>111</v>
      </c>
      <c r="B18" s="25">
        <f>SUM(B5:B17)</f>
        <v>806204</v>
      </c>
      <c r="C18" s="26"/>
    </row>
  </sheetData>
  <mergeCells count="23">
    <mergeCell ref="B18:C18"/>
    <mergeCell ref="A14:A15"/>
    <mergeCell ref="B14:B15"/>
    <mergeCell ref="C14:C15"/>
    <mergeCell ref="A16:A17"/>
    <mergeCell ref="B16:B17"/>
    <mergeCell ref="C16:C17"/>
    <mergeCell ref="A7:A8"/>
    <mergeCell ref="B7:B8"/>
    <mergeCell ref="C7:C8"/>
    <mergeCell ref="A12:A13"/>
    <mergeCell ref="B12:B13"/>
    <mergeCell ref="A9:C9"/>
    <mergeCell ref="A10:A11"/>
    <mergeCell ref="B10:B11"/>
    <mergeCell ref="C10:C11"/>
    <mergeCell ref="C12:C13"/>
    <mergeCell ref="A1:C1"/>
    <mergeCell ref="A2:C2"/>
    <mergeCell ref="A3:C3"/>
    <mergeCell ref="A5:A6"/>
    <mergeCell ref="B5:B6"/>
    <mergeCell ref="C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TOTAL AWARDS</vt:lpstr>
      <vt:lpstr>Allen</vt:lpstr>
      <vt:lpstr>Barton</vt:lpstr>
      <vt:lpstr>Bourbon</vt:lpstr>
      <vt:lpstr>Butler</vt:lpstr>
      <vt:lpstr>Cherokee</vt:lpstr>
      <vt:lpstr>Cloud</vt:lpstr>
      <vt:lpstr>Coffey</vt:lpstr>
      <vt:lpstr>Crawford</vt:lpstr>
      <vt:lpstr>Douglas</vt:lpstr>
      <vt:lpstr>Ellis</vt:lpstr>
      <vt:lpstr>Finney</vt:lpstr>
      <vt:lpstr>Ford</vt:lpstr>
      <vt:lpstr>Franklin</vt:lpstr>
      <vt:lpstr>Geary</vt:lpstr>
      <vt:lpstr>Graham</vt:lpstr>
      <vt:lpstr>Gray</vt:lpstr>
      <vt:lpstr>Harvey</vt:lpstr>
      <vt:lpstr>Jackson</vt:lpstr>
      <vt:lpstr>Johnson</vt:lpstr>
      <vt:lpstr>Leavenworth</vt:lpstr>
      <vt:lpstr>Lyon</vt:lpstr>
      <vt:lpstr>Marshall</vt:lpstr>
      <vt:lpstr>Meade</vt:lpstr>
      <vt:lpstr>Mitchell</vt:lpstr>
      <vt:lpstr>Montgomery</vt:lpstr>
      <vt:lpstr>Morris</vt:lpstr>
      <vt:lpstr>Nemaha</vt:lpstr>
      <vt:lpstr>Pratt</vt:lpstr>
      <vt:lpstr>Reno</vt:lpstr>
      <vt:lpstr>Riley</vt:lpstr>
      <vt:lpstr>Rush</vt:lpstr>
      <vt:lpstr>Saline</vt:lpstr>
      <vt:lpstr>Scott</vt:lpstr>
      <vt:lpstr>Sedgwick</vt:lpstr>
      <vt:lpstr>Seward</vt:lpstr>
      <vt:lpstr>Shawnee</vt:lpstr>
      <vt:lpstr>Sumner</vt:lpstr>
      <vt:lpstr>Wyandotte</vt:lpstr>
    </vt:vector>
  </TitlesOfParts>
  <Company>State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M. Bowser</dc:creator>
  <cp:lastModifiedBy>Jamie M. Bowser</cp:lastModifiedBy>
  <dcterms:created xsi:type="dcterms:W3CDTF">2021-02-01T15:56:01Z</dcterms:created>
  <dcterms:modified xsi:type="dcterms:W3CDTF">2023-06-12T15:35:09Z</dcterms:modified>
</cp:coreProperties>
</file>