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defaultThemeVersion="166925"/>
  <mc:AlternateContent xmlns:mc="http://schemas.openxmlformats.org/markup-compatibility/2006">
    <mc:Choice Requires="x15">
      <x15ac:absPath xmlns:x15ac="http://schemas.microsoft.com/office/spreadsheetml/2010/11/ac" url="\\kslfs01v\data$\Governor\Grants\User Folders\BOWSERJ\KGGP Snapshot\2024\"/>
    </mc:Choice>
  </mc:AlternateContent>
  <xr:revisionPtr revIDLastSave="0" documentId="13_ncr:1_{4BDAD44A-22C7-4378-8A62-FEB033E8CEF8}" xr6:coauthVersionLast="47" xr6:coauthVersionMax="47" xr10:uidLastSave="{00000000-0000-0000-0000-000000000000}"/>
  <bookViews>
    <workbookView xWindow="57480" yWindow="-120" windowWidth="29040" windowHeight="15840" activeTab="1" xr2:uid="{B8313EE7-1EA4-4AFC-9036-CDB3570B9CD7}"/>
  </bookViews>
  <sheets>
    <sheet name="TOTAL AWARDS" sheetId="31" r:id="rId1"/>
    <sheet name="Allen" sheetId="1" r:id="rId2"/>
    <sheet name="Anderson" sheetId="55" r:id="rId3"/>
    <sheet name="Atchison" sheetId="56" r:id="rId4"/>
    <sheet name="Barton" sheetId="2" r:id="rId5"/>
    <sheet name="Bourbon" sheetId="32" r:id="rId6"/>
    <sheet name="Brown" sheetId="57" r:id="rId7"/>
    <sheet name="Butler" sheetId="3" r:id="rId8"/>
    <sheet name="Chase" sheetId="58" r:id="rId9"/>
    <sheet name="Cherokee" sheetId="53" r:id="rId10"/>
    <sheet name="Cloud" sheetId="4" r:id="rId11"/>
    <sheet name="Coffey" sheetId="34" r:id="rId12"/>
    <sheet name="Cowley" sheetId="59" r:id="rId13"/>
    <sheet name="Crawford" sheetId="6" r:id="rId14"/>
    <sheet name="Douglas" sheetId="7" r:id="rId15"/>
    <sheet name="Ellis" sheetId="8" r:id="rId16"/>
    <sheet name="Ellsworth" sheetId="60" r:id="rId17"/>
    <sheet name="Finney" sheetId="9" r:id="rId18"/>
    <sheet name="Ford" sheetId="10" r:id="rId19"/>
    <sheet name="Franklin" sheetId="36" r:id="rId20"/>
    <sheet name="Geary" sheetId="12" r:id="rId21"/>
    <sheet name="Gray" sheetId="37" r:id="rId22"/>
    <sheet name="Harvey" sheetId="13" r:id="rId23"/>
    <sheet name="Jackson" sheetId="14" r:id="rId24"/>
    <sheet name="Jefferson" sheetId="61" r:id="rId25"/>
    <sheet name="Jewell" sheetId="62" r:id="rId26"/>
    <sheet name="Johnson" sheetId="15" r:id="rId27"/>
    <sheet name="Kiowa" sheetId="63" r:id="rId28"/>
    <sheet name="Labette" sheetId="64" r:id="rId29"/>
    <sheet name="Leavenworth" sheetId="16" r:id="rId30"/>
    <sheet name="Lincoln" sheetId="65" r:id="rId31"/>
    <sheet name="Logan" sheetId="66" r:id="rId32"/>
    <sheet name="Lyon" sheetId="17" r:id="rId33"/>
    <sheet name="Marion" sheetId="67" r:id="rId34"/>
    <sheet name="Marshall" sheetId="20" r:id="rId35"/>
    <sheet name="Meade" sheetId="42" r:id="rId36"/>
    <sheet name="Miami" sheetId="68" r:id="rId37"/>
    <sheet name="Mitchell" sheetId="52" r:id="rId38"/>
    <sheet name="Montgomery" sheetId="54" r:id="rId39"/>
    <sheet name="Morris" sheetId="43" r:id="rId40"/>
    <sheet name="Nemaha" sheetId="48" r:id="rId41"/>
    <sheet name="Ness" sheetId="69" r:id="rId42"/>
    <sheet name="Ottawa" sheetId="70" r:id="rId43"/>
    <sheet name="Pawnee" sheetId="71" r:id="rId44"/>
    <sheet name="Pottawatomie" sheetId="44" r:id="rId45"/>
    <sheet name="Reno" sheetId="22" r:id="rId46"/>
    <sheet name="Riley" sheetId="23" r:id="rId47"/>
    <sheet name="Russell" sheetId="50" r:id="rId48"/>
    <sheet name="Saline" sheetId="24" r:id="rId49"/>
    <sheet name="Scott" sheetId="25" r:id="rId50"/>
    <sheet name="Sedgwick" sheetId="26" r:id="rId51"/>
    <sheet name="Seward" sheetId="27" r:id="rId52"/>
    <sheet name="Shawnee" sheetId="28" r:id="rId53"/>
    <sheet name="Sheridan" sheetId="72" r:id="rId54"/>
    <sheet name="Stafford" sheetId="73" r:id="rId55"/>
    <sheet name="Stanton" sheetId="74" r:id="rId56"/>
    <sheet name="Sumner" sheetId="49" r:id="rId57"/>
    <sheet name="Thomas" sheetId="75" r:id="rId58"/>
    <sheet name="Wyandotte" sheetId="30" r:id="rId59"/>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5" i="23" l="1"/>
  <c r="B10" i="75"/>
  <c r="B13" i="49"/>
  <c r="B7" i="74"/>
  <c r="B7" i="73"/>
  <c r="B7" i="72"/>
  <c r="B82" i="26"/>
  <c r="B15" i="25"/>
  <c r="B27" i="24"/>
  <c r="B10" i="50"/>
  <c r="B30" i="22"/>
  <c r="B10" i="44"/>
  <c r="B10" i="71"/>
  <c r="B10" i="70"/>
  <c r="B10" i="69"/>
  <c r="B10" i="43"/>
  <c r="B12" i="54"/>
  <c r="B10" i="68"/>
  <c r="B9" i="20" l="1"/>
  <c r="B7" i="67"/>
  <c r="B7" i="66"/>
  <c r="B7" i="65"/>
  <c r="B35" i="16"/>
  <c r="B10" i="64"/>
  <c r="B7" i="63"/>
  <c r="B7" i="62"/>
  <c r="B13" i="61"/>
  <c r="B14" i="14"/>
  <c r="B15" i="12"/>
  <c r="B7" i="60"/>
  <c r="B29" i="8"/>
  <c r="B50" i="7"/>
  <c r="B16" i="59"/>
  <c r="B12" i="53"/>
  <c r="B7" i="58"/>
  <c r="B27" i="3"/>
  <c r="B7" i="57"/>
  <c r="B11" i="32"/>
  <c r="B7" i="56"/>
  <c r="B7" i="55"/>
  <c r="B19" i="2" l="1"/>
  <c r="B65" i="28" l="1"/>
  <c r="B7" i="52"/>
  <c r="B18" i="1"/>
  <c r="B28" i="13"/>
  <c r="B26" i="10"/>
  <c r="B7" i="48"/>
  <c r="B30" i="17"/>
  <c r="B43" i="30"/>
  <c r="B44" i="15" l="1"/>
  <c r="B11" i="27"/>
  <c r="B7" i="42"/>
  <c r="B18" i="9" l="1"/>
  <c r="B7" i="34"/>
  <c r="B7" i="37" l="1"/>
  <c r="B7" i="36"/>
  <c r="A1" i="31" l="1"/>
  <c r="B18" i="6"/>
  <c r="B14" i="4"/>
</calcChain>
</file>

<file path=xl/sharedStrings.xml><?xml version="1.0" encoding="utf-8"?>
<sst xmlns="http://schemas.openxmlformats.org/spreadsheetml/2006/main" count="1062" uniqueCount="530">
  <si>
    <t>Grant</t>
  </si>
  <si>
    <t>Grant Award Amount</t>
  </si>
  <si>
    <t>Project Description</t>
  </si>
  <si>
    <t>CAC</t>
  </si>
  <si>
    <t>FVPSA</t>
  </si>
  <si>
    <t>SAVP</t>
  </si>
  <si>
    <t>SGF</t>
  </si>
  <si>
    <t>VOCA</t>
  </si>
  <si>
    <t>Total Grant Award</t>
  </si>
  <si>
    <r>
      <t xml:space="preserve">Subgrantee: </t>
    </r>
    <r>
      <rPr>
        <sz val="12"/>
        <color theme="1"/>
        <rFont val="Calibri"/>
        <family val="2"/>
        <scheme val="minor"/>
      </rPr>
      <t>Barton County Attorney's Office</t>
    </r>
  </si>
  <si>
    <r>
      <rPr>
        <b/>
        <sz val="12"/>
        <color theme="1"/>
        <rFont val="Calibri"/>
        <family val="2"/>
        <scheme val="minor"/>
      </rPr>
      <t>Subgrantee:</t>
    </r>
    <r>
      <rPr>
        <sz val="12"/>
        <color theme="1"/>
        <rFont val="Calibri"/>
        <family val="2"/>
        <scheme val="minor"/>
      </rPr>
      <t xml:space="preserve"> Family Crisis Center, Inc. - serves Barber, Barton, Comanche, Edwards, Kiowa, Ness, Pawnee, Pratt, Rush, Stafford Counties</t>
    </r>
  </si>
  <si>
    <t>JAG</t>
  </si>
  <si>
    <r>
      <rPr>
        <b/>
        <sz val="12"/>
        <color theme="1"/>
        <rFont val="Calibri"/>
        <family val="2"/>
        <scheme val="minor"/>
      </rPr>
      <t>Subgrantee:</t>
    </r>
    <r>
      <rPr>
        <sz val="12"/>
        <color theme="1"/>
        <rFont val="Calibri"/>
        <family val="2"/>
        <scheme val="minor"/>
      </rPr>
      <t xml:space="preserve"> Family Life Center of Butler County - serves Butler, Chautauqua, Elk Counties</t>
    </r>
  </si>
  <si>
    <r>
      <rPr>
        <b/>
        <sz val="12"/>
        <color theme="1"/>
        <rFont val="Calibri"/>
        <family val="2"/>
        <scheme val="minor"/>
      </rPr>
      <t>Subgrantee:</t>
    </r>
    <r>
      <rPr>
        <sz val="12"/>
        <color theme="1"/>
        <rFont val="Calibri"/>
        <family val="2"/>
        <scheme val="minor"/>
      </rPr>
      <t xml:space="preserve"> Sunlight Child Advocacy Center  </t>
    </r>
  </si>
  <si>
    <r>
      <rPr>
        <b/>
        <sz val="12"/>
        <color theme="1"/>
        <rFont val="Calibri"/>
        <family val="2"/>
        <scheme val="minor"/>
      </rPr>
      <t>Subgrantee:</t>
    </r>
    <r>
      <rPr>
        <sz val="12"/>
        <color theme="1"/>
        <rFont val="Calibri"/>
        <family val="2"/>
        <scheme val="minor"/>
      </rPr>
      <t xml:space="preserve"> Tri-County CASA  </t>
    </r>
  </si>
  <si>
    <t>Support survivors of sexual violence through advocacy, support groups, therapy, and outreach.</t>
  </si>
  <si>
    <r>
      <rPr>
        <b/>
        <sz val="12"/>
        <color theme="1"/>
        <rFont val="Calibri"/>
        <family val="2"/>
        <scheme val="minor"/>
      </rPr>
      <t>Subgrantee:</t>
    </r>
    <r>
      <rPr>
        <sz val="12"/>
        <color theme="1"/>
        <rFont val="Calibri"/>
        <family val="2"/>
        <scheme val="minor"/>
      </rPr>
      <t xml:space="preserve"> Safehouse Crisis Center, Inc. - serves Bourbon, Cherokee, Crawford, Labette, Linn, Montgomery, Wilson Counties</t>
    </r>
  </si>
  <si>
    <r>
      <rPr>
        <b/>
        <sz val="12"/>
        <color theme="1"/>
        <rFont val="Calibri"/>
        <family val="2"/>
        <scheme val="minor"/>
      </rPr>
      <t>Subgrantee:</t>
    </r>
    <r>
      <rPr>
        <sz val="12"/>
        <color theme="1"/>
        <rFont val="Calibri"/>
        <family val="2"/>
        <scheme val="minor"/>
      </rPr>
      <t xml:space="preserve"> Douglas County District Attorney's Office</t>
    </r>
  </si>
  <si>
    <t>SASP</t>
  </si>
  <si>
    <r>
      <rPr>
        <b/>
        <sz val="12"/>
        <color theme="1"/>
        <rFont val="Calibri"/>
        <family val="2"/>
        <scheme val="minor"/>
      </rPr>
      <t>Subgrantee:</t>
    </r>
    <r>
      <rPr>
        <sz val="12"/>
        <color theme="1"/>
        <rFont val="Calibri"/>
        <family val="2"/>
        <scheme val="minor"/>
      </rPr>
      <t xml:space="preserve"> The Sexual Trauma and Abuse Care Center - serves Douglas, Franklin, Jefferson Counties</t>
    </r>
  </si>
  <si>
    <r>
      <rPr>
        <b/>
        <sz val="12"/>
        <color theme="1"/>
        <rFont val="Calibri"/>
        <family val="2"/>
        <scheme val="minor"/>
      </rPr>
      <t>Subgrantee:</t>
    </r>
    <r>
      <rPr>
        <sz val="12"/>
        <color theme="1"/>
        <rFont val="Calibri"/>
        <family val="2"/>
        <scheme val="minor"/>
      </rPr>
      <t xml:space="preserve"> Options: Domestic and Sexual Violence Services, Inc. - serves Cheyenne, Decatur, Ellis, Gove, Graham, Logan, Norton, Osborne, Phillips, Rawlins, Rooks, Russell, Sheridan, Sherman, Smith, Thomas, Trego, Wallace Counties</t>
    </r>
  </si>
  <si>
    <r>
      <t xml:space="preserve">Subgrantee: </t>
    </r>
    <r>
      <rPr>
        <sz val="12"/>
        <color theme="1"/>
        <rFont val="Calibri"/>
        <family val="2"/>
        <scheme val="minor"/>
      </rPr>
      <t>Family Crisis Services, Inc. - serves Finney, Greeley, Hamilton, Kearny, Lane, Scott, Wichita Counties</t>
    </r>
  </si>
  <si>
    <r>
      <rPr>
        <b/>
        <sz val="12"/>
        <color theme="1"/>
        <rFont val="Calibri"/>
        <family val="2"/>
        <scheme val="minor"/>
      </rPr>
      <t>Subgrantee:</t>
    </r>
    <r>
      <rPr>
        <sz val="12"/>
        <color theme="1"/>
        <rFont val="Calibri"/>
        <family val="2"/>
        <scheme val="minor"/>
      </rPr>
      <t xml:space="preserve"> Ford County Attorney's Office</t>
    </r>
  </si>
  <si>
    <r>
      <t xml:space="preserve">Subgrantee: </t>
    </r>
    <r>
      <rPr>
        <sz val="12"/>
        <color theme="1"/>
        <rFont val="Calibri"/>
        <family val="2"/>
        <scheme val="minor"/>
      </rPr>
      <t>Jackson County Sheriff's Department</t>
    </r>
  </si>
  <si>
    <r>
      <rPr>
        <b/>
        <sz val="12"/>
        <color theme="1"/>
        <rFont val="Calibri"/>
        <family val="2"/>
        <scheme val="minor"/>
      </rPr>
      <t>Subgrantee:</t>
    </r>
    <r>
      <rPr>
        <sz val="12"/>
        <color theme="1"/>
        <rFont val="Calibri"/>
        <family val="2"/>
        <scheme val="minor"/>
      </rPr>
      <t xml:space="preserve"> Gardner Police Department</t>
    </r>
  </si>
  <si>
    <r>
      <rPr>
        <b/>
        <sz val="12"/>
        <color theme="1"/>
        <rFont val="Calibri"/>
        <family val="2"/>
        <scheme val="minor"/>
      </rPr>
      <t>Subgrantee:</t>
    </r>
    <r>
      <rPr>
        <sz val="12"/>
        <color theme="1"/>
        <rFont val="Calibri"/>
        <family val="2"/>
        <scheme val="minor"/>
      </rPr>
      <t xml:space="preserve"> Johnson County District Attorney's Office</t>
    </r>
  </si>
  <si>
    <t>Provide funding support for Safehome staff essential to providing excellent services to clients who are experiencing domestic violence. Safehome is the only domestic violence agency in Johnson County.</t>
  </si>
  <si>
    <r>
      <t xml:space="preserve">Subgrantee: </t>
    </r>
    <r>
      <rPr>
        <sz val="12"/>
        <color theme="1"/>
        <rFont val="Calibri"/>
        <family val="2"/>
        <scheme val="minor"/>
      </rPr>
      <t>Alliance Against Family Violence</t>
    </r>
  </si>
  <si>
    <r>
      <rPr>
        <b/>
        <sz val="12"/>
        <color theme="1"/>
        <rFont val="Calibri"/>
        <family val="2"/>
        <scheme val="minor"/>
      </rPr>
      <t>Subgrantee:</t>
    </r>
    <r>
      <rPr>
        <sz val="12"/>
        <color theme="1"/>
        <rFont val="Calibri"/>
        <family val="2"/>
        <scheme val="minor"/>
      </rPr>
      <t xml:space="preserve"> Safehome, Inc. - serves Johnson, Miami Counties</t>
    </r>
  </si>
  <si>
    <r>
      <rPr>
        <b/>
        <sz val="12"/>
        <color theme="1"/>
        <rFont val="Calibri"/>
        <family val="2"/>
        <scheme val="minor"/>
      </rPr>
      <t>Subgrantee:</t>
    </r>
    <r>
      <rPr>
        <sz val="12"/>
        <color theme="1"/>
        <rFont val="Calibri"/>
        <family val="2"/>
        <scheme val="minor"/>
      </rPr>
      <t xml:space="preserve"> SOS - serves Chase, Coffey, Greenwood, Lyon, Morris, Osage Counties</t>
    </r>
  </si>
  <si>
    <r>
      <t xml:space="preserve">Subgrantee: </t>
    </r>
    <r>
      <rPr>
        <sz val="12"/>
        <color theme="1"/>
        <rFont val="Calibri"/>
        <family val="2"/>
        <scheme val="minor"/>
      </rPr>
      <t>Crisis Center, Inc. - serves Clay, Geary, Marshall, Pottawatomie, Riley Counties</t>
    </r>
  </si>
  <si>
    <r>
      <rPr>
        <b/>
        <sz val="12"/>
        <color theme="1"/>
        <rFont val="Calibri"/>
        <family val="2"/>
        <scheme val="minor"/>
      </rPr>
      <t>Subgrantee:</t>
    </r>
    <r>
      <rPr>
        <sz val="12"/>
        <color theme="1"/>
        <rFont val="Calibri"/>
        <family val="2"/>
        <scheme val="minor"/>
      </rPr>
      <t xml:space="preserve"> Kansas State University</t>
    </r>
  </si>
  <si>
    <r>
      <rPr>
        <b/>
        <sz val="12"/>
        <color theme="1"/>
        <rFont val="Calibri"/>
        <family val="2"/>
        <scheme val="minor"/>
      </rPr>
      <t>Subgrantee:</t>
    </r>
    <r>
      <rPr>
        <sz val="12"/>
        <color theme="1"/>
        <rFont val="Calibri"/>
        <family val="2"/>
        <scheme val="minor"/>
      </rPr>
      <t xml:space="preserve"> Riley County Police Department</t>
    </r>
  </si>
  <si>
    <r>
      <rPr>
        <b/>
        <sz val="12"/>
        <color theme="1"/>
        <rFont val="Calibri"/>
        <family val="2"/>
        <scheme val="minor"/>
      </rPr>
      <t>Subgrantee:</t>
    </r>
    <r>
      <rPr>
        <sz val="12"/>
        <color theme="1"/>
        <rFont val="Calibri"/>
        <family val="2"/>
        <scheme val="minor"/>
      </rPr>
      <t xml:space="preserve"> Sunflower CASA Project, Inc.</t>
    </r>
  </si>
  <si>
    <t>Provide direct services to children that may have experienced abuse.</t>
  </si>
  <si>
    <r>
      <rPr>
        <b/>
        <sz val="12"/>
        <color theme="1"/>
        <rFont val="Calibri"/>
        <family val="2"/>
        <scheme val="minor"/>
      </rPr>
      <t>Subgrantee:</t>
    </r>
    <r>
      <rPr>
        <sz val="12"/>
        <color theme="1"/>
        <rFont val="Calibri"/>
        <family val="2"/>
        <scheme val="minor"/>
      </rPr>
      <t xml:space="preserve"> Catholic Charities, Inc. - Harbor House</t>
    </r>
  </si>
  <si>
    <r>
      <rPr>
        <b/>
        <sz val="12"/>
        <color theme="1"/>
        <rFont val="Calibri"/>
        <family val="2"/>
        <scheme val="minor"/>
      </rPr>
      <t>Subgrantee:</t>
    </r>
    <r>
      <rPr>
        <sz val="12"/>
        <color theme="1"/>
        <rFont val="Calibri"/>
        <family val="2"/>
        <scheme val="minor"/>
      </rPr>
      <t xml:space="preserve"> City of Wichita Police Department</t>
    </r>
  </si>
  <si>
    <r>
      <rPr>
        <b/>
        <sz val="12"/>
        <color theme="1"/>
        <rFont val="Calibri"/>
        <family val="2"/>
        <scheme val="minor"/>
      </rPr>
      <t>Subgrantee:</t>
    </r>
    <r>
      <rPr>
        <sz val="12"/>
        <color theme="1"/>
        <rFont val="Calibri"/>
        <family val="2"/>
        <scheme val="minor"/>
      </rPr>
      <t xml:space="preserve"> Children's Advocacy Centers of Kansas</t>
    </r>
  </si>
  <si>
    <r>
      <rPr>
        <b/>
        <sz val="12"/>
        <color theme="1"/>
        <rFont val="Calibri"/>
        <family val="2"/>
        <scheme val="minor"/>
      </rPr>
      <t>Subgrantee:</t>
    </r>
    <r>
      <rPr>
        <sz val="12"/>
        <color theme="1"/>
        <rFont val="Calibri"/>
        <family val="2"/>
        <scheme val="minor"/>
      </rPr>
      <t xml:space="preserve"> City of Wichita Prosecutor's Office</t>
    </r>
  </si>
  <si>
    <r>
      <rPr>
        <b/>
        <sz val="12"/>
        <color theme="1"/>
        <rFont val="Calibri"/>
        <family val="2"/>
        <scheme val="minor"/>
      </rPr>
      <t>Subgrantee:</t>
    </r>
    <r>
      <rPr>
        <sz val="12"/>
        <color theme="1"/>
        <rFont val="Calibri"/>
        <family val="2"/>
        <scheme val="minor"/>
      </rPr>
      <t xml:space="preserve"> Roots and Wings, Inc.</t>
    </r>
  </si>
  <si>
    <r>
      <rPr>
        <b/>
        <sz val="12"/>
        <color theme="1"/>
        <rFont val="Calibri"/>
        <family val="2"/>
        <scheme val="minor"/>
      </rPr>
      <t>Subgrantee:</t>
    </r>
    <r>
      <rPr>
        <sz val="12"/>
        <color theme="1"/>
        <rFont val="Calibri"/>
        <family val="2"/>
        <scheme val="minor"/>
      </rPr>
      <t xml:space="preserve"> Sedgwick County Sheriff's Department</t>
    </r>
  </si>
  <si>
    <r>
      <rPr>
        <b/>
        <sz val="12"/>
        <color theme="1"/>
        <rFont val="Calibri"/>
        <family val="2"/>
        <scheme val="minor"/>
      </rPr>
      <t>Subgrantee:</t>
    </r>
    <r>
      <rPr>
        <sz val="12"/>
        <color theme="1"/>
        <rFont val="Calibri"/>
        <family val="2"/>
        <scheme val="minor"/>
      </rPr>
      <t xml:space="preserve"> StepStone, Inc.</t>
    </r>
  </si>
  <si>
    <r>
      <rPr>
        <b/>
        <sz val="12"/>
        <color theme="1"/>
        <rFont val="Calibri"/>
        <family val="2"/>
        <scheme val="minor"/>
      </rPr>
      <t>Subgrantee:</t>
    </r>
    <r>
      <rPr>
        <sz val="12"/>
        <color theme="1"/>
        <rFont val="Calibri"/>
        <family val="2"/>
        <scheme val="minor"/>
      </rPr>
      <t xml:space="preserve"> TFI Family Services, Inc. - Wichita</t>
    </r>
  </si>
  <si>
    <r>
      <rPr>
        <b/>
        <sz val="12"/>
        <color theme="1"/>
        <rFont val="Calibri"/>
        <family val="2"/>
        <scheme val="minor"/>
      </rPr>
      <t>Subgrantee:</t>
    </r>
    <r>
      <rPr>
        <sz val="12"/>
        <color theme="1"/>
        <rFont val="Calibri"/>
        <family val="2"/>
        <scheme val="minor"/>
      </rPr>
      <t xml:space="preserve"> Wichita Children's Home</t>
    </r>
  </si>
  <si>
    <r>
      <rPr>
        <b/>
        <sz val="12"/>
        <color theme="1"/>
        <rFont val="Calibri"/>
        <family val="2"/>
        <scheme val="minor"/>
      </rPr>
      <t>Subgrantee:</t>
    </r>
    <r>
      <rPr>
        <sz val="12"/>
        <color theme="1"/>
        <rFont val="Calibri"/>
        <family val="2"/>
        <scheme val="minor"/>
      </rPr>
      <t xml:space="preserve"> Wichita Family Crisis Center, Inc. - serves Cowley, Sedgwick, Sumner Counties</t>
    </r>
  </si>
  <si>
    <t xml:space="preserve">VOCA </t>
  </si>
  <si>
    <r>
      <rPr>
        <b/>
        <sz val="12"/>
        <color theme="1"/>
        <rFont val="Calibri"/>
        <family val="2"/>
        <scheme val="minor"/>
      </rPr>
      <t>Subgrantee:</t>
    </r>
    <r>
      <rPr>
        <sz val="12"/>
        <color theme="1"/>
        <rFont val="Calibri"/>
        <family val="2"/>
        <scheme val="minor"/>
      </rPr>
      <t xml:space="preserve"> TFI's Topeka Visitation &amp; Exchange Center</t>
    </r>
  </si>
  <si>
    <r>
      <rPr>
        <b/>
        <sz val="12"/>
        <color theme="1"/>
        <rFont val="Calibri"/>
        <family val="2"/>
        <scheme val="minor"/>
      </rPr>
      <t>Subgrantee:</t>
    </r>
    <r>
      <rPr>
        <sz val="12"/>
        <color theme="1"/>
        <rFont val="Calibri"/>
        <family val="2"/>
        <scheme val="minor"/>
      </rPr>
      <t xml:space="preserve"> The Family Conservancy, Inc.</t>
    </r>
  </si>
  <si>
    <r>
      <rPr>
        <b/>
        <sz val="12"/>
        <color theme="1"/>
        <rFont val="Calibri"/>
        <family val="2"/>
        <scheme val="minor"/>
      </rPr>
      <t>Subgrantee:</t>
    </r>
    <r>
      <rPr>
        <sz val="12"/>
        <color theme="1"/>
        <rFont val="Calibri"/>
        <family val="2"/>
        <scheme val="minor"/>
      </rPr>
      <t xml:space="preserve"> Unified Government of Wyandotte County - Kansas City Kansas Police Department</t>
    </r>
  </si>
  <si>
    <r>
      <rPr>
        <b/>
        <sz val="12"/>
        <color theme="1"/>
        <rFont val="Calibri"/>
        <family val="2"/>
        <scheme val="minor"/>
      </rPr>
      <t>Subgrantee:</t>
    </r>
    <r>
      <rPr>
        <sz val="12"/>
        <color theme="1"/>
        <rFont val="Calibri"/>
        <family val="2"/>
        <scheme val="minor"/>
      </rPr>
      <t xml:space="preserve"> Veronica's Voice, Inc.</t>
    </r>
  </si>
  <si>
    <r>
      <t xml:space="preserve">Subgrantee: </t>
    </r>
    <r>
      <rPr>
        <sz val="12"/>
        <color theme="1"/>
        <rFont val="Calibri"/>
        <family val="2"/>
        <scheme val="minor"/>
      </rPr>
      <t>CAC of Sedgwick County</t>
    </r>
  </si>
  <si>
    <r>
      <t xml:space="preserve">Subgrantee: </t>
    </r>
    <r>
      <rPr>
        <sz val="12"/>
        <color theme="1"/>
        <rFont val="Calibri"/>
        <family val="2"/>
        <scheme val="minor"/>
      </rPr>
      <t>City of Topeka Police Department</t>
    </r>
  </si>
  <si>
    <r>
      <rPr>
        <b/>
        <sz val="12"/>
        <color theme="1"/>
        <rFont val="Calibri"/>
        <family val="2"/>
        <scheme val="minor"/>
      </rPr>
      <t>Subgrantee:</t>
    </r>
    <r>
      <rPr>
        <sz val="12"/>
        <color theme="1"/>
        <rFont val="Calibri"/>
        <family val="2"/>
        <scheme val="minor"/>
      </rPr>
      <t xml:space="preserve"> Coffey County Sheriff's Office</t>
    </r>
  </si>
  <si>
    <t>Provide child exchange and visitation services to individuals residing in seven counties in Southeast Kansas.</t>
  </si>
  <si>
    <t>Provide supervised visitation and monitored exchanges.</t>
  </si>
  <si>
    <t>Support the Sexual Assault Advocate and Helpline Advocate positions, providing outreach and advocacy services to victims of sexual assault.</t>
  </si>
  <si>
    <t>Provide domestic violence, sexual assault, and stalking advocacy and awareness to crime victims in Grant, Haskell, Morton, Seward, Stanton and Stevens counties.</t>
  </si>
  <si>
    <t>Provide safe shelter, crisis intervention, and supportive services to victims of domestic violence and their dependent children.</t>
  </si>
  <si>
    <t>Provide pre-service training, continuing education, and supervision to Court Appointed Special Advocate volunteers to give them the skills needed to advocate for victims of child abuse.</t>
  </si>
  <si>
    <t>VAWA</t>
  </si>
  <si>
    <t>Employ and train personnel to provide services to victims of crime in the criminal justice system in Ford, Clark, Comanche, Kiowa, and Meade counties.</t>
  </si>
  <si>
    <r>
      <t xml:space="preserve">Subgrantee: </t>
    </r>
    <r>
      <rPr>
        <sz val="12"/>
        <color theme="1"/>
        <rFont val="Calibri"/>
        <family val="2"/>
        <scheme val="minor"/>
      </rPr>
      <t>Crisis Center, Inc.</t>
    </r>
  </si>
  <si>
    <t>Expand and enhance direct intervention and related assistance services tailored for victims of sexual assault, and to increase support for underserved populations.</t>
  </si>
  <si>
    <t>Provide client services to survivors of domestic violence in Johnson and Miami counties.</t>
  </si>
  <si>
    <t>Provide shelter, outreach, counseling, advocacy, and other intensive services to assist domestic violence survivors with addressing victimization and achieving self-sufficiency.</t>
  </si>
  <si>
    <t>Provide notification, safety planning, and advocacy services to crime victims of incarcerated and paroled offenders in Kansas.</t>
  </si>
  <si>
    <t>Provide emergency shelter, counseling, and support services to victims of domestic and sexual violence.</t>
  </si>
  <si>
    <t>Provide services, crisis intervention, professional counseling, and support services to victims of sexual assault.</t>
  </si>
  <si>
    <t>Provide crucial crisis-line, advocacy, counseling, and group support services for Kansas victims of sexual assault in the KC Metro area.</t>
  </si>
  <si>
    <r>
      <rPr>
        <b/>
        <sz val="12"/>
        <color theme="1"/>
        <rFont val="Calibri"/>
        <family val="2"/>
        <scheme val="minor"/>
      </rPr>
      <t>Subgrantee:</t>
    </r>
    <r>
      <rPr>
        <sz val="12"/>
        <color theme="1"/>
        <rFont val="Calibri"/>
        <family val="2"/>
        <scheme val="minor"/>
      </rPr>
      <t xml:space="preserve"> Unified Government of Wyandotte County - Legal Department</t>
    </r>
  </si>
  <si>
    <r>
      <rPr>
        <b/>
        <sz val="12"/>
        <color theme="1"/>
        <rFont val="Calibri"/>
        <family val="2"/>
        <scheme val="minor"/>
      </rPr>
      <t>Subgrantee:</t>
    </r>
    <r>
      <rPr>
        <sz val="12"/>
        <color theme="1"/>
        <rFont val="Calibri"/>
        <family val="2"/>
        <scheme val="minor"/>
      </rPr>
      <t xml:space="preserve"> Wyandotte County District Attorney's Office</t>
    </r>
  </si>
  <si>
    <r>
      <rPr>
        <b/>
        <sz val="12"/>
        <color theme="1"/>
        <rFont val="Calibri"/>
        <family val="2"/>
        <scheme val="minor"/>
      </rPr>
      <t>Subgrantee:</t>
    </r>
    <r>
      <rPr>
        <sz val="12"/>
        <color theme="1"/>
        <rFont val="Calibri"/>
        <family val="2"/>
        <scheme val="minor"/>
      </rPr>
      <t xml:space="preserve"> Johnson County Sheriff's Department</t>
    </r>
  </si>
  <si>
    <r>
      <rPr>
        <b/>
        <sz val="12"/>
        <color theme="1"/>
        <rFont val="Calibri"/>
        <family val="2"/>
        <scheme val="minor"/>
      </rPr>
      <t>Subgrantee:</t>
    </r>
    <r>
      <rPr>
        <sz val="12"/>
        <color theme="1"/>
        <rFont val="Calibri"/>
        <family val="2"/>
        <scheme val="minor"/>
      </rPr>
      <t xml:space="preserve"> Sedgwick County Regional Forensic Science Center</t>
    </r>
  </si>
  <si>
    <t>NCHIP*</t>
  </si>
  <si>
    <t>Prosecute domestic violence cases in Douglas County and work with local stakeholders to ensure victim safety and offender accountability.</t>
  </si>
  <si>
    <t>Provide a Batterer Intervention Program, certified by the Kansas Attorney General, in 17 counties to increase victim safety and change the way the batterer thinks about domestic violence.</t>
  </si>
  <si>
    <t>Implement the Campus Awareness, Prevention, and Services Project to end gender-based violence on college campuses.</t>
  </si>
  <si>
    <t>Fund domestic violence advocates to respond with Junction City Police Department officers to all domestic violence scenes, 24 hours a day, 365 days a year.</t>
  </si>
  <si>
    <t>Maintain core victim services and criminal justice initiatives, while supporting complementary new initiatives and emergency services for victims and their families.</t>
  </si>
  <si>
    <t>Provide specialized contact with victims and effective coordination of resources that address victims of violent crimes.</t>
  </si>
  <si>
    <t>Provide survivors of sexual violence with assistance navigating the criminal justice system, and provide outreach to underserved individuals--specifically people who identify as LBGTQ and people who are incarcerated.</t>
  </si>
  <si>
    <t>Purchase and disseminate Sexual Assault Evidence Collection Kits to help provide a clear and standardized process for the collection of critical evidence.</t>
  </si>
  <si>
    <t>Increase advocacy and victim services to underserved populations and victims of domestic violence. Continue and enhance prosecution of individuals charged with domestic violence in Wyandotte County.</t>
  </si>
  <si>
    <t>Increase prosecution of sexual assault cases and provide victims with more support through the trial process.</t>
  </si>
  <si>
    <t>Target substance abuse among female inmates assessed showing need for treatment and high risks in substance use/abuse and recidivism.</t>
  </si>
  <si>
    <r>
      <rPr>
        <b/>
        <sz val="12"/>
        <color theme="1"/>
        <rFont val="Calibri"/>
        <family val="2"/>
        <scheme val="minor"/>
      </rPr>
      <t>Subgrantee:</t>
    </r>
    <r>
      <rPr>
        <sz val="12"/>
        <color theme="1"/>
        <rFont val="Calibri"/>
        <family val="2"/>
        <scheme val="minor"/>
      </rPr>
      <t xml:space="preserve"> The Willow Domestic Violence Center - serves Douglas, Franklin, Jefferson Counties</t>
    </r>
  </si>
  <si>
    <r>
      <rPr>
        <b/>
        <sz val="12"/>
        <color theme="1"/>
        <rFont val="Calibri"/>
        <family val="2"/>
        <scheme val="minor"/>
      </rPr>
      <t>Subgrantee:</t>
    </r>
    <r>
      <rPr>
        <sz val="12"/>
        <color theme="1"/>
        <rFont val="Calibri"/>
        <family val="2"/>
        <scheme val="minor"/>
      </rPr>
      <t xml:space="preserve"> Domestic Violence Association of Central Kansas (DVACK) - serves Cloud, Dickinson, Ellsworth, Jewell, Lincoln, Mitchell, Ottawa, Republic, Saline, Washington Counties</t>
    </r>
  </si>
  <si>
    <r>
      <rPr>
        <b/>
        <sz val="12"/>
        <color theme="1"/>
        <rFont val="Calibri"/>
        <family val="2"/>
        <scheme val="minor"/>
      </rPr>
      <t>Subgrantee:</t>
    </r>
    <r>
      <rPr>
        <sz val="12"/>
        <color theme="1"/>
        <rFont val="Calibri"/>
        <family val="2"/>
        <scheme val="minor"/>
      </rPr>
      <t xml:space="preserve"> Wichita Area Sexual Assault Center (WASAC) - serves Cowley, Sedgwick, Sumner Counties</t>
    </r>
  </si>
  <si>
    <r>
      <rPr>
        <b/>
        <sz val="12"/>
        <color theme="1"/>
        <rFont val="Calibri"/>
        <family val="2"/>
        <scheme val="minor"/>
      </rPr>
      <t>Subgrantee:</t>
    </r>
    <r>
      <rPr>
        <sz val="12"/>
        <color theme="1"/>
        <rFont val="Calibri"/>
        <family val="2"/>
        <scheme val="minor"/>
      </rPr>
      <t xml:space="preserve"> YWCA Center for Safety and Empowerment - serves Jackson, Shawnee, Wabaunsee Counties</t>
    </r>
  </si>
  <si>
    <r>
      <t xml:space="preserve">Subgrantee: </t>
    </r>
    <r>
      <rPr>
        <sz val="12"/>
        <color theme="1"/>
        <rFont val="Calibri"/>
        <family val="2"/>
        <scheme val="minor"/>
      </rPr>
      <t>Harvey County Domestic Violence/Sexual Assault Task Force - serves Harvey, Marion, McPherson Counties</t>
    </r>
  </si>
  <si>
    <r>
      <t xml:space="preserve">Subgrantee: </t>
    </r>
    <r>
      <rPr>
        <sz val="12"/>
        <color theme="1"/>
        <rFont val="Calibri"/>
        <family val="2"/>
        <scheme val="minor"/>
      </rPr>
      <t>Liberal Area Rape Crisis/Domestic Violence Services (LARC DVS) - serves Grant, Haskell, Morton, Seward, Stanton, Stevens Counties</t>
    </r>
  </si>
  <si>
    <r>
      <t xml:space="preserve">Subgrantee: </t>
    </r>
    <r>
      <rPr>
        <sz val="12"/>
        <color theme="1"/>
        <rFont val="Calibri"/>
        <family val="2"/>
        <scheme val="minor"/>
      </rPr>
      <t>Hope Unlimited – serves Allen, Anderson, Neosho, Woodson Counties</t>
    </r>
  </si>
  <si>
    <t>NFSIA</t>
  </si>
  <si>
    <t>Total Grant Awards</t>
  </si>
  <si>
    <t>Provide supervised visitation and child exchange services.</t>
  </si>
  <si>
    <r>
      <t xml:space="preserve">Subgrantee: </t>
    </r>
    <r>
      <rPr>
        <sz val="12"/>
        <color theme="1"/>
        <rFont val="Calibri"/>
        <family val="2"/>
        <scheme val="minor"/>
      </rPr>
      <t>12th Judicial District Supervised Visitation Service</t>
    </r>
    <r>
      <rPr>
        <b/>
        <sz val="12"/>
        <color theme="1"/>
        <rFont val="Calibri"/>
        <family val="2"/>
        <scheme val="minor"/>
      </rPr>
      <t xml:space="preserve"> </t>
    </r>
    <r>
      <rPr>
        <sz val="12"/>
        <color theme="1"/>
        <rFont val="Calibri"/>
        <family val="2"/>
        <scheme val="minor"/>
      </rPr>
      <t>- serves Cloud, Jewell, Lincoln, Mitchell, Republic, Washington Counties</t>
    </r>
  </si>
  <si>
    <r>
      <rPr>
        <b/>
        <sz val="12"/>
        <color theme="1"/>
        <rFont val="Calibri"/>
        <family val="2"/>
        <scheme val="minor"/>
      </rPr>
      <t>Subgrantee:</t>
    </r>
    <r>
      <rPr>
        <sz val="12"/>
        <color theme="1"/>
        <rFont val="Calibri"/>
        <family val="2"/>
        <scheme val="minor"/>
      </rPr>
      <t xml:space="preserve"> North Central Kansas CASA, Inc. - serves Cloud, Jewell, Lincoln, Mitchell, Republic, Washington Counties</t>
    </r>
  </si>
  <si>
    <r>
      <t xml:space="preserve">Subgrantee: </t>
    </r>
    <r>
      <rPr>
        <sz val="12"/>
        <color theme="1"/>
        <rFont val="Calibri"/>
        <family val="2"/>
        <scheme val="minor"/>
      </rPr>
      <t>Children's Advocacy Center - serves Cherokee, Crawford, Labette Counties</t>
    </r>
  </si>
  <si>
    <r>
      <t xml:space="preserve">Subgrantee: </t>
    </r>
    <r>
      <rPr>
        <sz val="12"/>
        <color theme="1"/>
        <rFont val="Calibri"/>
        <family val="2"/>
        <scheme val="minor"/>
      </rPr>
      <t>Northwest Kansas Community Corrections - serves Cheyenne, Decatur, Ellis, Gove, Graham, Logan, Norton, Osborne, Phillips, Rawlins, Rooks, Sheridan, Sherman, Smith, Thomas, Trego, Wallace Counties</t>
    </r>
  </si>
  <si>
    <r>
      <t>Provide 50 percent of Campus Advocate salary and enable the continuation</t>
    </r>
    <r>
      <rPr>
        <sz val="11"/>
        <rFont val="Calibri"/>
        <family val="2"/>
        <scheme val="minor"/>
      </rPr>
      <t xml:space="preserve"> of the</t>
    </r>
    <r>
      <rPr>
        <sz val="11"/>
        <color theme="1"/>
        <rFont val="Calibri"/>
        <family val="2"/>
        <scheme val="minor"/>
      </rPr>
      <t xml:space="preserve"> campus advocacy program at Garden City Community College.</t>
    </r>
  </si>
  <si>
    <r>
      <rPr>
        <b/>
        <sz val="12"/>
        <color theme="1"/>
        <rFont val="Calibri"/>
        <family val="2"/>
        <scheme val="minor"/>
      </rPr>
      <t>Subgrantee:</t>
    </r>
    <r>
      <rPr>
        <sz val="12"/>
        <color theme="1"/>
        <rFont val="Calibri"/>
        <family val="2"/>
        <scheme val="minor"/>
      </rPr>
      <t xml:space="preserve"> Spirit of the Plains, CASA, Inc. - serves Finney, Greeley, Hamilton, Kearny, Scott, Wichita Counties</t>
    </r>
  </si>
  <si>
    <r>
      <t xml:space="preserve">Subgrantee: </t>
    </r>
    <r>
      <rPr>
        <sz val="12"/>
        <color theme="1"/>
        <rFont val="Calibri"/>
        <family val="2"/>
        <scheme val="minor"/>
      </rPr>
      <t>CASA - Children Worth Saving, Inc. - serves Clark, Comanche, Ford, Gray, Kiowa, Meade Counties</t>
    </r>
  </si>
  <si>
    <r>
      <t xml:space="preserve">Subgrantee: </t>
    </r>
    <r>
      <rPr>
        <sz val="12"/>
        <color theme="1"/>
        <rFont val="Calibri"/>
        <family val="2"/>
        <scheme val="minor"/>
      </rPr>
      <t>Crisis Center of Dodge City - serves Clark, Ford, Gray, Hodgeman, Meade Counties</t>
    </r>
  </si>
  <si>
    <r>
      <t xml:space="preserve">Subgrantee: </t>
    </r>
    <r>
      <rPr>
        <sz val="12"/>
        <color theme="1"/>
        <rFont val="Calibri"/>
        <family val="2"/>
        <scheme val="minor"/>
      </rPr>
      <t>Meadowlark House CAC - serves Clark, Comanche, Edwards, Ford, Gray, Hodgeman, Kiowa, Meade Counties</t>
    </r>
  </si>
  <si>
    <r>
      <t xml:space="preserve">Subgrantee: </t>
    </r>
    <r>
      <rPr>
        <sz val="12"/>
        <color theme="1"/>
        <rFont val="Calibri"/>
        <family val="2"/>
        <scheme val="minor"/>
      </rPr>
      <t>CASA A Voice for Children, Inc. - serves Harvey, McPherson Counties</t>
    </r>
  </si>
  <si>
    <r>
      <t xml:space="preserve">Subgrantee: </t>
    </r>
    <r>
      <rPr>
        <sz val="12"/>
        <color theme="1"/>
        <rFont val="Calibri"/>
        <family val="2"/>
        <scheme val="minor"/>
      </rPr>
      <t>Heart to Heart - serves Harvey, Marion, McPherson Counties</t>
    </r>
  </si>
  <si>
    <t>Provide victim-centered investigations into all reports of domestic violence, dating violence, sexual assault, and stalking.</t>
  </si>
  <si>
    <r>
      <t xml:space="preserve">Subgrantee: </t>
    </r>
    <r>
      <rPr>
        <sz val="12"/>
        <color theme="1"/>
        <rFont val="Calibri"/>
        <family val="2"/>
        <scheme val="minor"/>
      </rPr>
      <t>CASA of Johnson and Wyandotte Counties</t>
    </r>
  </si>
  <si>
    <t>Provide free legal representation to survivors of domestic violence in Kansas. These free services are essential for client safety and emotional and financial independence.</t>
  </si>
  <si>
    <r>
      <rPr>
        <b/>
        <sz val="12"/>
        <color theme="1"/>
        <rFont val="Calibri"/>
        <family val="2"/>
        <scheme val="minor"/>
      </rPr>
      <t>Subgrantee:</t>
    </r>
    <r>
      <rPr>
        <sz val="12"/>
        <color theme="1"/>
        <rFont val="Calibri"/>
        <family val="2"/>
        <scheme val="minor"/>
      </rPr>
      <t xml:space="preserve"> Sunflower House, Inc. - serves Johnson, Wyandotte Counties</t>
    </r>
  </si>
  <si>
    <r>
      <rPr>
        <b/>
        <sz val="12"/>
        <color theme="1"/>
        <rFont val="Calibri"/>
        <family val="2"/>
        <scheme val="minor"/>
      </rPr>
      <t>Subgrantee:</t>
    </r>
    <r>
      <rPr>
        <sz val="12"/>
        <color theme="1"/>
        <rFont val="Calibri"/>
        <family val="2"/>
        <scheme val="minor"/>
      </rPr>
      <t xml:space="preserve"> First Judicial District CASA Association - serves Atchison, Leavenworth Counties</t>
    </r>
  </si>
  <si>
    <r>
      <t xml:space="preserve">Subgrantee: </t>
    </r>
    <r>
      <rPr>
        <sz val="12"/>
        <color theme="1"/>
        <rFont val="Calibri"/>
        <family val="2"/>
        <scheme val="minor"/>
      </rPr>
      <t>5th Judicial District Community Corrections - serves Chase, Lyon Counties</t>
    </r>
  </si>
  <si>
    <r>
      <rPr>
        <b/>
        <sz val="12"/>
        <color theme="1"/>
        <rFont val="Calibri"/>
        <family val="2"/>
        <scheme val="minor"/>
      </rPr>
      <t>Subgrantee:</t>
    </r>
    <r>
      <rPr>
        <sz val="12"/>
        <color theme="1"/>
        <rFont val="Calibri"/>
        <family val="2"/>
        <scheme val="minor"/>
      </rPr>
      <t xml:space="preserve"> Horizons Mental Health Center - serves Barber, Harper, Reno Counties</t>
    </r>
  </si>
  <si>
    <t>Strengthen the quality of direct services to crime victims who experience sexual and domestic violence through a well-trained returning staff, resources, outreach, and screening.</t>
  </si>
  <si>
    <r>
      <rPr>
        <b/>
        <sz val="12"/>
        <color theme="1"/>
        <rFont val="Calibri"/>
        <family val="2"/>
        <scheme val="minor"/>
      </rPr>
      <t>Subgrantee:</t>
    </r>
    <r>
      <rPr>
        <sz val="12"/>
        <color theme="1"/>
        <rFont val="Calibri"/>
        <family val="2"/>
        <scheme val="minor"/>
      </rPr>
      <t xml:space="preserve"> Child Advocacy &amp; Parenting Services, Inc. - serves Dickinson, Ottawa, Saline Counties</t>
    </r>
  </si>
  <si>
    <t>Provide notification, safety planning, and advocacy services to victims of incarcerated or paroled domestic violence offenders in Kansas.</t>
  </si>
  <si>
    <r>
      <rPr>
        <b/>
        <sz val="12"/>
        <color theme="1"/>
        <rFont val="Calibri"/>
        <family val="2"/>
        <scheme val="minor"/>
      </rPr>
      <t>Subgrantee:</t>
    </r>
    <r>
      <rPr>
        <sz val="12"/>
        <color theme="1"/>
        <rFont val="Calibri"/>
        <family val="2"/>
        <scheme val="minor"/>
      </rPr>
      <t xml:space="preserve"> LifeHouse Child Advocacy Center</t>
    </r>
  </si>
  <si>
    <r>
      <rPr>
        <b/>
        <sz val="12"/>
        <color theme="1"/>
        <rFont val="Calibri"/>
        <family val="2"/>
        <scheme val="minor"/>
      </rPr>
      <t>Subgrantee:</t>
    </r>
    <r>
      <rPr>
        <sz val="12"/>
        <color theme="1"/>
        <rFont val="Calibri"/>
        <family val="2"/>
        <scheme val="minor"/>
      </rPr>
      <t xml:space="preserve"> Metropolitan Organization to Counter Sexual Assault (MOCSA) - serves Johnson, Miami, Wyandotte Counties</t>
    </r>
  </si>
  <si>
    <t>Provide direct services to all victims of crime including underserved, domestic violence, sexual assault, and child abuse.</t>
  </si>
  <si>
    <t>Fund domestic violence advocates to respond with Riley County Police Department officers to all domestic violence scenes, 24 hours a day, 365 days a year.</t>
  </si>
  <si>
    <r>
      <rPr>
        <b/>
        <sz val="12"/>
        <color theme="1"/>
        <rFont val="Calibri"/>
        <family val="2"/>
        <scheme val="minor"/>
      </rPr>
      <t>Subgrantee:</t>
    </r>
    <r>
      <rPr>
        <sz val="12"/>
        <color theme="1"/>
        <rFont val="Calibri"/>
        <family val="2"/>
        <scheme val="minor"/>
      </rPr>
      <t xml:space="preserve"> Kansas Bureau of Investigation - Statewide Impact</t>
    </r>
  </si>
  <si>
    <r>
      <rPr>
        <b/>
        <sz val="12"/>
        <color theme="1"/>
        <rFont val="Calibri"/>
        <family val="2"/>
        <scheme val="minor"/>
      </rPr>
      <t>Subgrantee:</t>
    </r>
    <r>
      <rPr>
        <sz val="12"/>
        <color theme="1"/>
        <rFont val="Calibri"/>
        <family val="2"/>
        <scheme val="minor"/>
      </rPr>
      <t xml:space="preserve"> Kansas CASA Association - Statewide Impact</t>
    </r>
  </si>
  <si>
    <r>
      <rPr>
        <b/>
        <sz val="12"/>
        <color theme="1"/>
        <rFont val="Calibri"/>
        <family val="2"/>
        <scheme val="minor"/>
      </rPr>
      <t>Subgrantee:</t>
    </r>
    <r>
      <rPr>
        <sz val="12"/>
        <color theme="1"/>
        <rFont val="Calibri"/>
        <family val="2"/>
        <scheme val="minor"/>
      </rPr>
      <t xml:space="preserve"> Kansas Coalition Against Sexual &amp; Domestic Violence - Statewide Impact</t>
    </r>
  </si>
  <si>
    <r>
      <rPr>
        <b/>
        <sz val="12"/>
        <color theme="1"/>
        <rFont val="Calibri"/>
        <family val="2"/>
        <scheme val="minor"/>
      </rPr>
      <t>Subgrantee:</t>
    </r>
    <r>
      <rPr>
        <sz val="12"/>
        <color theme="1"/>
        <rFont val="Calibri"/>
        <family val="2"/>
        <scheme val="minor"/>
      </rPr>
      <t xml:space="preserve"> Kansas Department of Corrections - Statewide Impact</t>
    </r>
  </si>
  <si>
    <r>
      <rPr>
        <b/>
        <sz val="12"/>
        <color theme="1"/>
        <rFont val="Calibri"/>
        <family val="2"/>
        <scheme val="minor"/>
      </rPr>
      <t>Subgrantee:</t>
    </r>
    <r>
      <rPr>
        <sz val="12"/>
        <color theme="1"/>
        <rFont val="Calibri"/>
        <family val="2"/>
        <scheme val="minor"/>
      </rPr>
      <t xml:space="preserve"> Kansas Judicial Branch - Statewide Impact</t>
    </r>
  </si>
  <si>
    <r>
      <rPr>
        <b/>
        <sz val="12"/>
        <color theme="1"/>
        <rFont val="Calibri"/>
        <family val="2"/>
        <scheme val="minor"/>
      </rPr>
      <t>Subgrantee:</t>
    </r>
    <r>
      <rPr>
        <sz val="12"/>
        <color theme="1"/>
        <rFont val="Calibri"/>
        <family val="2"/>
        <scheme val="minor"/>
      </rPr>
      <t xml:space="preserve"> Kansas Legal Services, Inc. - Statewide Impact</t>
    </r>
  </si>
  <si>
    <r>
      <rPr>
        <b/>
        <sz val="12"/>
        <color theme="1"/>
        <rFont val="Calibri"/>
        <family val="2"/>
        <scheme val="minor"/>
      </rPr>
      <t>Subgrantee:</t>
    </r>
    <r>
      <rPr>
        <sz val="12"/>
        <color theme="1"/>
        <rFont val="Calibri"/>
        <family val="2"/>
        <scheme val="minor"/>
      </rPr>
      <t xml:space="preserve"> Disability Rights Center of Kansas - Statewide Impact</t>
    </r>
  </si>
  <si>
    <r>
      <t xml:space="preserve">Subgrantee: </t>
    </r>
    <r>
      <rPr>
        <sz val="12"/>
        <color theme="1"/>
        <rFont val="Calibri"/>
        <family val="2"/>
        <scheme val="minor"/>
      </rPr>
      <t>BrightHouse, Inc. - serves Harper, Kingman, Reno, Rice Counties</t>
    </r>
  </si>
  <si>
    <t>Funds will support the CAC Director and CAC facility in providing services to child victims of abuse or neglect.</t>
  </si>
  <si>
    <t>The CACSC will utilize this grant funding to ensure children and families receive the comprehensive services needed following abuse and to find ways to enhance program services.</t>
  </si>
  <si>
    <t>Provide specialized advocacy and support as well as sexual violence education services for youth.</t>
  </si>
  <si>
    <t>Provide advocacy and support to victims and their dependents of sexual assault and domestic violence.</t>
  </si>
  <si>
    <t>Request for support of SOS operational expenses to provide victim services to East Central Kansas.</t>
  </si>
  <si>
    <t>To sustain outreach and shelter operations as well as prevention/education services in order to provide life saving services to domestic and sexual violence victims and their dependents.</t>
  </si>
  <si>
    <t>Harbor House provides shelter, court advocacy, and individualized support services to assist survivors to achieve stability and self-sufficiency.</t>
  </si>
  <si>
    <t>Substance abuse, meth abuse, increased drug testing and surveillance of high risk offenders.</t>
  </si>
  <si>
    <r>
      <rPr>
        <b/>
        <sz val="12"/>
        <color theme="1"/>
        <rFont val="Calibri"/>
        <family val="2"/>
        <scheme val="minor"/>
      </rPr>
      <t>Subgrantee:</t>
    </r>
    <r>
      <rPr>
        <sz val="12"/>
        <color theme="1"/>
        <rFont val="Calibri"/>
        <family val="2"/>
        <scheme val="minor"/>
      </rPr>
      <t xml:space="preserve"> Merriam Police Department</t>
    </r>
  </si>
  <si>
    <r>
      <rPr>
        <b/>
        <sz val="12"/>
        <color theme="1"/>
        <rFont val="Calibri"/>
        <family val="2"/>
        <scheme val="minor"/>
      </rPr>
      <t>Subgrantee:</t>
    </r>
    <r>
      <rPr>
        <sz val="12"/>
        <color theme="1"/>
        <rFont val="Calibri"/>
        <family val="2"/>
        <scheme val="minor"/>
      </rPr>
      <t xml:space="preserve"> Basehor Police Department</t>
    </r>
  </si>
  <si>
    <r>
      <t xml:space="preserve">Subgrantee: </t>
    </r>
    <r>
      <rPr>
        <sz val="12"/>
        <color theme="1"/>
        <rFont val="Calibri"/>
        <family val="2"/>
        <scheme val="minor"/>
      </rPr>
      <t>Meade County Sheriff's Office</t>
    </r>
  </si>
  <si>
    <t>Provide therapy for sexual assault survivors and outreach to the Spanish speaking community in Sedgwick County.</t>
  </si>
  <si>
    <r>
      <rPr>
        <b/>
        <sz val="12"/>
        <color theme="1"/>
        <rFont val="Calibri"/>
        <family val="2"/>
        <scheme val="minor"/>
      </rPr>
      <t>Subgrantee:</t>
    </r>
    <r>
      <rPr>
        <sz val="12"/>
        <color theme="1"/>
        <rFont val="Calibri"/>
        <family val="2"/>
        <scheme val="minor"/>
      </rPr>
      <t xml:space="preserve"> Douglas County Sheriff's Office</t>
    </r>
  </si>
  <si>
    <t>Provide funding for salary and fringe benefits for a part time Survivor Advocate position in the Douglas County Sheriff's Office.</t>
  </si>
  <si>
    <t>Provide advocacy to victims of sexual violence and court services support.</t>
  </si>
  <si>
    <t>Fund Harbor House Mobile Advocacy Project to provide community-based outreach and advocacy services to assist domestic violence survivors to achieve stability and self-sufficiency.</t>
  </si>
  <si>
    <r>
      <t xml:space="preserve">Subgrantee: </t>
    </r>
    <r>
      <rPr>
        <sz val="12"/>
        <color theme="1"/>
        <rFont val="Calibri"/>
        <family val="2"/>
        <scheme val="minor"/>
      </rPr>
      <t>Children's Advocacy Center of Douglas County</t>
    </r>
  </si>
  <si>
    <r>
      <t xml:space="preserve">Subgrantee: </t>
    </r>
    <r>
      <rPr>
        <sz val="12"/>
        <color theme="1"/>
        <rFont val="Calibri"/>
        <family val="2"/>
        <scheme val="minor"/>
      </rPr>
      <t>Douglas County CASA</t>
    </r>
  </si>
  <si>
    <t>Grant funds will be used to purchase a LC/MS/MS Uninterruptible Power Supply (UPS) to improve the analytical workflow for completion of toxicology and autopsy reports, protect against power surges and ensure continuity during power outages, and extend the life of instruments and prevent damage; a morgue hydraulic motorized lift-rack storage system to improve versatility, increase efficiency, and provide the capability of positioning bodies at all tier levels; a Homogenation System to better homogenize tissue samples and discontinue the use of standard household blenders; and Laboratory Information Management System (LIMS) annual service and maintenance agreement - sixteen of the total licenses (40%) are assigned to staff collecting, transferring, and/or analyzing opioid and/or synthetic drug evidence.</t>
  </si>
  <si>
    <t>Grant funds will be used to purchase a Liquid Chromatography Ultraviolet Spectroscopy Mass Spectrometer (LCUVMS) and nitrogen generator to be utilized at the KBI Great Bend Laboratory location in the Chemistry Section.  The LCUVMS will allow for expanded testing and automation of testing to better serve the criminal justice agencies in Kansas.  The nitrogen generator will allow for the nitrogen to be produced at the Laboratory, thereby eliminating the need to have nitrogen tanks delivered.  Among the many benefits of this technology, the LCUVMS will be pivotal in testing both opioids and synthetic drugs, and will eliminate the need to ship evidence from Great Bend to the KBI Forensic Science Center in Topeka.</t>
  </si>
  <si>
    <t>Continue providing CAC services to the 13th Judicial District.</t>
  </si>
  <si>
    <t>Our CAC is a child-focused, community- oriented program that coordinates investigation and intervention services for abused children in a comprehensive, multidisciplinary model.</t>
  </si>
  <si>
    <t>The Leavenworth-Atchison CAC will continue providing established comprehensive CAC programs and services.</t>
  </si>
  <si>
    <t>Lyon County 2023</t>
  </si>
  <si>
    <t>To provide funding for salary and benefits, daily operations, interviewing, and intervention in a safe and neutral environment for children and families.</t>
  </si>
  <si>
    <t>Provide quality forensic interviews, advocacy, and coordination services to child victims of sexual abuse, severe physical abuse, and witnesses to crime and the MDT that investigates these cases.</t>
  </si>
  <si>
    <t>To provide comprehensive services to victims of domestic violence and sexual abuse based on their individual needs.</t>
  </si>
  <si>
    <t>To provide advocacy and shelter services to victims of domestic violence, sexual assault and stalking in Southeast Kansas.</t>
  </si>
  <si>
    <t>Continuing program support for domestic and sexual violence services.</t>
  </si>
  <si>
    <t>This project will support the KS Crisis Hotline and domestic violence and sexual assault victim services in Clay, Geary, Marshall, Pottawatomie and Riley Counties, and the Ft. Riley military installation.</t>
  </si>
  <si>
    <t>To provide shelter and advocacy for crime victims of DV/SA/ST.</t>
  </si>
  <si>
    <t>Provide training and technical assistance to DV/SA advocates and professionals related to improving responses for victims and survivors of domestic and sexual violence, stalking and dating violence.</t>
  </si>
  <si>
    <t>YWCA CSE will provide emergency shelter, counseling, advocacy and support to those who are impacted by domestic or sexual violence in our community.</t>
  </si>
  <si>
    <t>CASA</t>
  </si>
  <si>
    <r>
      <t xml:space="preserve">Subgrantee: </t>
    </r>
    <r>
      <rPr>
        <sz val="12"/>
        <color theme="1"/>
        <rFont val="Calibri"/>
        <family val="2"/>
        <scheme val="minor"/>
      </rPr>
      <t>CASA of the High Plains</t>
    </r>
  </si>
  <si>
    <r>
      <rPr>
        <b/>
        <sz val="12"/>
        <color theme="1"/>
        <rFont val="Calibri"/>
        <family val="2"/>
        <scheme val="minor"/>
      </rPr>
      <t>Subgrantee:</t>
    </r>
    <r>
      <rPr>
        <sz val="12"/>
        <color theme="1"/>
        <rFont val="Calibri"/>
        <family val="2"/>
        <scheme val="minor"/>
      </rPr>
      <t xml:space="preserve"> Mothers Against Drunk Driving</t>
    </r>
  </si>
  <si>
    <r>
      <t xml:space="preserve">Subgrantee: </t>
    </r>
    <r>
      <rPr>
        <sz val="12"/>
        <color theme="1"/>
        <rFont val="Calibri"/>
        <family val="2"/>
        <scheme val="minor"/>
      </rPr>
      <t>Marysville Police Department</t>
    </r>
  </si>
  <si>
    <r>
      <t xml:space="preserve">Subgrantee: </t>
    </r>
    <r>
      <rPr>
        <sz val="12"/>
        <color theme="1"/>
        <rFont val="Calibri"/>
        <family val="2"/>
        <scheme val="minor"/>
      </rPr>
      <t>CASA of Shawnee County</t>
    </r>
  </si>
  <si>
    <r>
      <rPr>
        <b/>
        <sz val="12"/>
        <color theme="1"/>
        <rFont val="Calibri"/>
        <family val="2"/>
        <scheme val="minor"/>
      </rPr>
      <t>Subgrantee:</t>
    </r>
    <r>
      <rPr>
        <sz val="12"/>
        <color theme="1"/>
        <rFont val="Calibri"/>
        <family val="2"/>
        <scheme val="minor"/>
      </rPr>
      <t xml:space="preserve"> Village Initiative</t>
    </r>
  </si>
  <si>
    <r>
      <t xml:space="preserve">Subgrantee: </t>
    </r>
    <r>
      <rPr>
        <sz val="12"/>
        <color theme="1"/>
        <rFont val="Calibri"/>
        <family val="2"/>
        <scheme val="minor"/>
      </rPr>
      <t>Gray County Sheriff's Office</t>
    </r>
  </si>
  <si>
    <t>Volunteers assisting child abuse victims by helping the juvenile understand the court process and advocating for homes in which they will be physically safe and not abused again.</t>
  </si>
  <si>
    <t>To continue our mission in serving victims and survivors of violence through emergency shelter, advocacy, and support services in 7-counties in Southeast Kansas.</t>
  </si>
  <si>
    <t>The Children's Advocacy Center of Douglas County is a comprehensive, child-centered program that provides an immediate and compassionate response to a child's outcry of abuse.</t>
  </si>
  <si>
    <t>Provide sexual violence advocacy and therapy services to Douglas, Franklin, and Jefferson Counties.</t>
  </si>
  <si>
    <t>Funding for a volunteer supervisor that will mentor, coach, and supervise volunteer advocates for children of abuse and maltreatment.</t>
  </si>
  <si>
    <t>Support for the operation of the domestic violence shelter and victim advocacy.</t>
  </si>
  <si>
    <t>Child abuse and maltreatment victims receive quality advocacy services from highly trained and supported CASA volunteers.</t>
  </si>
  <si>
    <t>Child abuse and neglect victims receive quality advocacy services from highly trained and supported CASA volunteers and staff.</t>
  </si>
  <si>
    <t>Provide advocacy services for child victims of abuse, neglect, and/or human trafficking with certified CASA volunteer advocates.</t>
  </si>
  <si>
    <t>Provide advocacy services for child and teen victims of abuse, neglect, human trafficking, and maltreatment with CASA Volunteer Advocates.</t>
  </si>
  <si>
    <t>To provide direct services for victims by responding to their emotional, physical, and safety needs.</t>
  </si>
  <si>
    <t>Provide services to children of abuse and their families.</t>
  </si>
  <si>
    <t>Provide pre-service training, continuing education, and supervision to Court Appointed Special Advocate Volunteers in order to give them the skills needed to best serve victims of child abuse.</t>
  </si>
  <si>
    <t>Continue to fund one full-time, 40 hour/week victim advocate and continue to fund 30 hours of a 40 hour/week victim advocate.</t>
  </si>
  <si>
    <t>Mental health co-responder that will serve people needing mental health services in Northeast Johnson County.</t>
  </si>
  <si>
    <t>CASA of Johnson and Wyandotte Counties serves a mission to provide a meaningful voice and connection that instills hope and builds resilience for children who have experienced abuse and neglect.</t>
  </si>
  <si>
    <t>Provide CASA and CAC services to crime victims in Leavenworth and Atchison Counties.</t>
  </si>
  <si>
    <t>Professional support for CASA volunteers to ensure foster children in the court system receive high quality advocacy.</t>
  </si>
  <si>
    <t>The Drug Court Program performs necessary drug testing to determine substance abuse needs and make treatment referrals. Funds are also needed to remove transportation and language barriers.</t>
  </si>
  <si>
    <t>To provide public awareness, education, and intervention on child abuse and maltreatment to help facilitate healing for all children and families that are victims of crime.</t>
  </si>
  <si>
    <t xml:space="preserve">Provide safe supervised visitation and exchange services for families.  </t>
  </si>
  <si>
    <t>Victims of child abuse and secondary victims (non-offending caregivers) will receive enhanced advocacy services through CASA and Stepping Stones Child Advocacy Center.</t>
  </si>
  <si>
    <t>Provide supervised visitation and exchange services to families court-ordered to participate.</t>
  </si>
  <si>
    <t>Advocacy for child victims of abuse in the 2nd and 21st judicial districts.</t>
  </si>
  <si>
    <t>Provide 24/7 free and confidential, trauma-informed, and victim-centered advocacy services to victims of sexual assault and domestic violence within the Crisis Center's service region.</t>
  </si>
  <si>
    <t>Provide direct services to victims of abuse.</t>
  </si>
  <si>
    <t>To continue to provide trauma-informed services to primary and secondary domestic violence, sexual assault, stalking, and elder abuse crime victims.</t>
  </si>
  <si>
    <t>Continuation request of funding for WPD Victims Assistance Unit and victim services funding.</t>
  </si>
  <si>
    <t>Provide accessible, victim-centered, trauma-informed, culturally effective, inclusive services, advocacy and shelter for victims of domestic violence and human trafficking.</t>
  </si>
  <si>
    <t>The project goals are focused on crisis response, outreach, and collaboration with other service providers in and around the community.</t>
  </si>
  <si>
    <t>CASA of Sedgwick County will recruit, train, and supervise community volunteers who will be appointed by the Court to advocate on behalf of children who have experienced abuse.</t>
  </si>
  <si>
    <t>To enhance the security and well-being of victims by providing legal assistance.</t>
  </si>
  <si>
    <t xml:space="preserve">Child victims of abuse and neglect will receive quality advocacy from CASA Volunteers and Programs who receive effective and efficient support, assistance, and outreach from Kansas CASA Association. </t>
  </si>
  <si>
    <t>A continuation of current staffing levels and current annualized funding to provide legal and advocacy services to Kansas crime victims, who are people with disabilities or senior citizens.</t>
  </si>
  <si>
    <t>Village Initiative Reentry Program provides counseling and addiction recovery services to justice-involved individuals and their families.</t>
  </si>
  <si>
    <r>
      <t xml:space="preserve">Subgrantee: </t>
    </r>
    <r>
      <rPr>
        <sz val="12"/>
        <color theme="1"/>
        <rFont val="Calibri"/>
        <family val="2"/>
        <scheme val="minor"/>
      </rPr>
      <t>Coffeyville Police Department</t>
    </r>
  </si>
  <si>
    <t>To effectively investigate and coordinate treatment services for children of alleged sexual, physical, or emotional abuse; neglect; witness to violence; and/or drug endangerment.</t>
  </si>
  <si>
    <t>Advocacy, support, and services for victims of domestic violence, sexual assault, and child abuse as well as their families and non-offending caregivers while creating community of awareness.</t>
  </si>
  <si>
    <r>
      <t xml:space="preserve">Subgrantee: </t>
    </r>
    <r>
      <rPr>
        <sz val="12"/>
        <color theme="1"/>
        <rFont val="Calibri"/>
        <family val="2"/>
        <scheme val="minor"/>
      </rPr>
      <t>CASA of the 31st Judicial District</t>
    </r>
    <r>
      <rPr>
        <b/>
        <sz val="12"/>
        <color theme="1"/>
        <rFont val="Calibri"/>
        <family val="2"/>
        <scheme val="minor"/>
      </rPr>
      <t xml:space="preserve"> - </t>
    </r>
    <r>
      <rPr>
        <sz val="12"/>
        <color theme="1"/>
        <rFont val="Calibri"/>
        <family val="2"/>
        <scheme val="minor"/>
      </rPr>
      <t>serves Allen, Neosho, Wilson, Woodson Counties</t>
    </r>
  </si>
  <si>
    <r>
      <t xml:space="preserve">Subgrantee: </t>
    </r>
    <r>
      <rPr>
        <sz val="12"/>
        <color theme="1"/>
        <rFont val="Calibri"/>
        <family val="2"/>
        <scheme val="minor"/>
      </rPr>
      <t>Bourbon County CASA of the 6th Judicial District - serves Bourbon, Linn, Miami Counties</t>
    </r>
  </si>
  <si>
    <r>
      <t xml:space="preserve">Subgrantee: </t>
    </r>
    <r>
      <rPr>
        <sz val="12"/>
        <color theme="1"/>
        <rFont val="Calibri"/>
        <family val="2"/>
        <scheme val="minor"/>
      </rPr>
      <t>CASA of the 4th Judicial District - Anderson, Coffey, Franklin, Osage Counties</t>
    </r>
  </si>
  <si>
    <r>
      <t xml:space="preserve">Subgrantee: </t>
    </r>
    <r>
      <rPr>
        <sz val="12"/>
        <color theme="1"/>
        <rFont val="Calibri"/>
        <family val="2"/>
        <scheme val="minor"/>
      </rPr>
      <t>CASA of the 8th Judicial District - Dickinson, Geary, Marion, Morris Counties</t>
    </r>
  </si>
  <si>
    <r>
      <t xml:space="preserve">Subgrantee: </t>
    </r>
    <r>
      <rPr>
        <sz val="12"/>
        <color theme="1"/>
        <rFont val="Calibri"/>
        <family val="2"/>
        <scheme val="minor"/>
      </rPr>
      <t>28th Judicial District Community Corrections - serves Ottawa, Saline Counties</t>
    </r>
  </si>
  <si>
    <t>Support the Criminal Justice Coordinator who provides crisis and court advocacy for Lyon County victims of domestic and dating violence, sexual assault, and stalking.</t>
  </si>
  <si>
    <t>Funding to support the victims of domestic violence and sexual assault for the Leavenworth County.</t>
  </si>
  <si>
    <t>Purchase IBIS BRASSTRAX SafeGuard 12-month Warranty and Protection Plan for customer and technical support, hardware repairs/replacement, and software updates to support new features, enhancements, bug fixes, and software upgrades; and to purchase GrayKey license renewal to provide 12 months of online use as well as support services and software upgrades.</t>
  </si>
  <si>
    <t>Provide services to victims, at no cost to the victims, of drunk and drugged driving to assist them through their victimization and healing journey.</t>
  </si>
  <si>
    <t>Provide advocate services to children in need of care under the Court's jurisdiction through volunteer recruitment, training and supervision.</t>
  </si>
  <si>
    <t>Help victims of domestic violence, sexual assault, and stalking.</t>
  </si>
  <si>
    <t>Provide quality interviewing and advocacy services for children in need and support the work of the multidisciplinary team.</t>
  </si>
  <si>
    <t>Provide services to children and families referred for services as victims of crimes.</t>
  </si>
  <si>
    <t>Provide advocacy and oversight for DV/SV victims in our service area.</t>
  </si>
  <si>
    <t>Recruits, trains, and certifies volunteer advocates to advocate for the child's best interest once assigned by courts due to child abuse or neglect.</t>
  </si>
  <si>
    <t>Expand sexual assault services in rural northwest Kansas.</t>
  </si>
  <si>
    <t>Provide survivor centered services to those experiencing domestic or sexual violence, human trafficking or stalking. Community education and awareness services will also be provided.</t>
  </si>
  <si>
    <t>Enhance and expand services in Southeast Kansas.</t>
  </si>
  <si>
    <t>Continue providing quality advocacy services and Forensic Interviews; it will assist with providing child-friendly and victim-centered services.</t>
  </si>
  <si>
    <t>Provide comprehensive services through the Barton County Attorney's Office for victims served by this office.</t>
  </si>
  <si>
    <t>RSAT</t>
  </si>
  <si>
    <r>
      <rPr>
        <b/>
        <sz val="12"/>
        <color theme="1"/>
        <rFont val="Calibri"/>
        <family val="2"/>
        <scheme val="minor"/>
      </rPr>
      <t>Subgrantee:</t>
    </r>
    <r>
      <rPr>
        <sz val="12"/>
        <color theme="1"/>
        <rFont val="Calibri"/>
        <family val="2"/>
        <scheme val="minor"/>
      </rPr>
      <t xml:space="preserve"> ICT SOS</t>
    </r>
  </si>
  <si>
    <t>Expand direct services for victims of human trafficking and exploitation.</t>
  </si>
  <si>
    <t>Continued enhancement of statewide protection order portal to include translation of portal and protection order forms into languages other than English and Spanish.</t>
  </si>
  <si>
    <t>For CASA 31 this grant would help fund the director's salary, pay state and national CASA dues, pay half the cost of a financial audit and help fund outreach during Child Abuse Prevention month.</t>
  </si>
  <si>
    <t>The Child Advocacy Center of Hope Unlimited provides services within the MDT model for child victims of sexual and other forms of abuse in a trauma-informed setting.</t>
  </si>
  <si>
    <t>To provide supportive services for victims of family violence, domestic violence, or dating violence, and their dependents, and prevent future incidents of violence.</t>
  </si>
  <si>
    <t>To provide safe supervised visitation and exchange services for families.</t>
  </si>
  <si>
    <t>Hope Unlimited provides services to victims of domestic and sexual violence 24 hours per day including crisis intervention, supportive counseling, safety planning and related victim services.</t>
  </si>
  <si>
    <t>This project will ensure 24 hour victim assistance in Allen, Anderson, Neosho and Woodson counties.</t>
  </si>
  <si>
    <t>Allen County 2024</t>
  </si>
  <si>
    <t>Barton County 2024</t>
  </si>
  <si>
    <t>Anderson County 2024</t>
  </si>
  <si>
    <r>
      <t xml:space="preserve">Subgrantee: </t>
    </r>
    <r>
      <rPr>
        <sz val="12"/>
        <color theme="1"/>
        <rFont val="Calibri"/>
        <family val="2"/>
        <scheme val="minor"/>
      </rPr>
      <t>Garnett Police Department</t>
    </r>
  </si>
  <si>
    <t>LSSE</t>
  </si>
  <si>
    <t>The purpose of this project is to purchase nine portable radios and nine mobile radios to increase the number of emergency service agencies we can communicate with, improve communication by reducing the amount of time it takes to communicate with other agencies and improve the clarity and reliability of that communication. This funding will allow our agency to maintain compliance with federal communication regulations and follow new guidelines that will go into effect 1/1/2024.</t>
  </si>
  <si>
    <t>Atchison County 2024</t>
  </si>
  <si>
    <r>
      <t xml:space="preserve">Subgrantee: </t>
    </r>
    <r>
      <rPr>
        <sz val="12"/>
        <color theme="1"/>
        <rFont val="Calibri"/>
        <family val="2"/>
        <scheme val="minor"/>
      </rPr>
      <t>City of Atchison</t>
    </r>
  </si>
  <si>
    <t>Purchase fire hose and nozzles for wildland firefighting.</t>
  </si>
  <si>
    <t>Provide survivor centered and trauma informed services to all survivors of abuse.</t>
  </si>
  <si>
    <t>Provide supportive services for victims of family violence, domestic violence, or dating violence, and their dependents, and prevent future incidents of violence.</t>
  </si>
  <si>
    <t>Bourbon County 2024</t>
  </si>
  <si>
    <t>Support drug enforcement and mental health activities with the goal of reducing narcotics and assisting with Silver Alerts.</t>
  </si>
  <si>
    <r>
      <t xml:space="preserve">Subgrantee: </t>
    </r>
    <r>
      <rPr>
        <sz val="12"/>
        <color theme="1"/>
        <rFont val="Calibri"/>
        <family val="2"/>
        <scheme val="minor"/>
      </rPr>
      <t>Bourbon County Sheriff's Office</t>
    </r>
  </si>
  <si>
    <t>Butler County 2024</t>
  </si>
  <si>
    <t>Volunteer oversight.</t>
  </si>
  <si>
    <t>Brown County 2024</t>
  </si>
  <si>
    <r>
      <t xml:space="preserve">Subgrantee: </t>
    </r>
    <r>
      <rPr>
        <sz val="12"/>
        <color theme="1"/>
        <rFont val="Calibri"/>
        <family val="2"/>
        <scheme val="minor"/>
      </rPr>
      <t>Hiawatha Police Department</t>
    </r>
  </si>
  <si>
    <t>Replacing and upgrading portable and mobile radios in the patrol fleet for the officers day-to-day use serving the community. This will greatly improve interoperability, officer safety, compliance with the future requirements for radio traffic encryption as well as provide reliability.</t>
  </si>
  <si>
    <r>
      <rPr>
        <b/>
        <sz val="12"/>
        <color theme="1"/>
        <rFont val="Calibri"/>
        <family val="2"/>
        <scheme val="minor"/>
      </rPr>
      <t>Subgrantee:</t>
    </r>
    <r>
      <rPr>
        <sz val="12"/>
        <color theme="1"/>
        <rFont val="Calibri"/>
        <family val="2"/>
        <scheme val="minor"/>
      </rPr>
      <t xml:space="preserve"> Andover Fire and Rescue</t>
    </r>
  </si>
  <si>
    <t>Purchase 25 sets of wildland firefighting gear.</t>
  </si>
  <si>
    <t>Provide comprehensive services to victim/survivors of domestic and sexual violence.</t>
  </si>
  <si>
    <t>To provide facilities and resources to victims of crime and their non-offending family members.</t>
  </si>
  <si>
    <t>CASA volunteers are trained individuals, appointed by the court to advocate for child victims of abuse and neglect so that they may have safe, permanent homes and an opportunity to thrive.</t>
  </si>
  <si>
    <r>
      <rPr>
        <b/>
        <sz val="12"/>
        <color theme="1"/>
        <rFont val="Calibri"/>
        <family val="2"/>
        <scheme val="minor"/>
      </rPr>
      <t>Subgrantee:</t>
    </r>
    <r>
      <rPr>
        <sz val="12"/>
        <color theme="1"/>
        <rFont val="Calibri"/>
        <family val="2"/>
        <scheme val="minor"/>
      </rPr>
      <t xml:space="preserve"> Whitewater River Consolidated Fire District  </t>
    </r>
  </si>
  <si>
    <t>Purchase 10 Motorola APX6000XE P25 portable radios that will adhere to federal communications encryption standards; 20 Motorola Minitor VI multi-frequency pagers capable of receiving emergency alerts from two different emergency dispatch centers operating on different frequencies.</t>
  </si>
  <si>
    <t>Chase County 2024</t>
  </si>
  <si>
    <r>
      <t xml:space="preserve">Subgrantee: </t>
    </r>
    <r>
      <rPr>
        <sz val="12"/>
        <color theme="1"/>
        <rFont val="Calibri"/>
        <family val="2"/>
        <scheme val="minor"/>
      </rPr>
      <t>Chase County Fire Department</t>
    </r>
  </si>
  <si>
    <t>Purchase 40 sets of wildland gear to replace current deteriorating gear and ensure that volunteers are properly equipped.</t>
  </si>
  <si>
    <t>Cherokee County 2024</t>
  </si>
  <si>
    <r>
      <t xml:space="preserve">Subgrantee: </t>
    </r>
    <r>
      <rPr>
        <sz val="12"/>
        <color theme="1"/>
        <rFont val="Calibri"/>
        <family val="2"/>
        <scheme val="minor"/>
      </rPr>
      <t>Baxter Springs Police Department</t>
    </r>
  </si>
  <si>
    <t>Purchase of 800 MH radios.</t>
  </si>
  <si>
    <r>
      <rPr>
        <b/>
        <sz val="12"/>
        <color theme="1"/>
        <rFont val="Calibri"/>
        <family val="2"/>
        <scheme val="minor"/>
      </rPr>
      <t>Subgrantee:</t>
    </r>
    <r>
      <rPr>
        <sz val="12"/>
        <color theme="1"/>
        <rFont val="Calibri"/>
        <family val="2"/>
        <scheme val="minor"/>
      </rPr>
      <t xml:space="preserve"> Cherokee County Sheriff's Office</t>
    </r>
  </si>
  <si>
    <t>Purchase two TruNarc Handheld Narcotics Analyzers.</t>
  </si>
  <si>
    <t>Purchase and deployment of 800 MHz mobile and portable radios.  Equipment will enhance interoperability with neighboring jurisdictions that utilize the 800 MHz system, comply with CISA mandate and encryption standards and increase responder safety.</t>
  </si>
  <si>
    <t>Cloud County 2024</t>
  </si>
  <si>
    <t>NCK CASA and Hope's Place CAC are the programs that are able to advocate for children in both CINC and criminal cases within the court system.</t>
  </si>
  <si>
    <t>NCK CASA and Hope's Place CAC operate out of the same office. Together the programs are able to advocate for children in both CINC and criminal cases within the court system.</t>
  </si>
  <si>
    <t>Purchase and install 9 Motorola Watchguard in-car video systems.</t>
  </si>
  <si>
    <t>Coffey County 2024</t>
  </si>
  <si>
    <t>Cowley County 2024</t>
  </si>
  <si>
    <r>
      <rPr>
        <b/>
        <sz val="12"/>
        <color theme="1"/>
        <rFont val="Calibri"/>
        <family val="2"/>
        <scheme val="minor"/>
      </rPr>
      <t>Subgrantee:</t>
    </r>
    <r>
      <rPr>
        <sz val="12"/>
        <color theme="1"/>
        <rFont val="Calibri"/>
        <family val="2"/>
        <scheme val="minor"/>
      </rPr>
      <t xml:space="preserve"> Burden Police Department</t>
    </r>
  </si>
  <si>
    <t>Funding for all new radio equipment to update outdated radio equipment and have better interoperability capabilities. With the purchase of new modernized radios agency will be in compliance with the State's requirements on encryption standards.</t>
  </si>
  <si>
    <r>
      <rPr>
        <b/>
        <sz val="12"/>
        <color theme="1"/>
        <rFont val="Calibri"/>
        <family val="2"/>
        <scheme val="minor"/>
      </rPr>
      <t>Subgrantee:</t>
    </r>
    <r>
      <rPr>
        <sz val="12"/>
        <color theme="1"/>
        <rFont val="Calibri"/>
        <family val="2"/>
        <scheme val="minor"/>
      </rPr>
      <t xml:space="preserve"> Cowley County Fire District 3</t>
    </r>
  </si>
  <si>
    <t>Upgrade mobile radios to replace old UHF-only radios with new P25/NFPA compliant dual band radios. Purchase 2 portable dual band radios for command staff. Upgrade wildland tanker pump to a high volume pump to greatly improve truck refill times.</t>
  </si>
  <si>
    <r>
      <rPr>
        <b/>
        <sz val="12"/>
        <color theme="1"/>
        <rFont val="Calibri"/>
        <family val="2"/>
        <scheme val="minor"/>
      </rPr>
      <t>Subgrantee:</t>
    </r>
    <r>
      <rPr>
        <sz val="12"/>
        <color theme="1"/>
        <rFont val="Calibri"/>
        <family val="2"/>
        <scheme val="minor"/>
      </rPr>
      <t xml:space="preserve"> Cowley County Fire District 4</t>
    </r>
  </si>
  <si>
    <t>Replace old UHF mobile radios with new multiband radios that will support our counties existing UHF infrastructure as well as allow us to communicate on the Kansas Statewide Interoperable Communication System.</t>
  </si>
  <si>
    <r>
      <rPr>
        <b/>
        <sz val="12"/>
        <color theme="1"/>
        <rFont val="Calibri"/>
        <family val="2"/>
        <scheme val="minor"/>
      </rPr>
      <t>Subgrantee:</t>
    </r>
    <r>
      <rPr>
        <sz val="12"/>
        <color theme="1"/>
        <rFont val="Calibri"/>
        <family val="2"/>
        <scheme val="minor"/>
      </rPr>
      <t xml:space="preserve"> Winfield Fire/EMS</t>
    </r>
  </si>
  <si>
    <t>Winfield Fire/EMS is seeking funding to purchase 51 Motorola APX 8500 ALL-Band P25 Mobile Radio to assist with interoperabilty and safety of our first responders and the outside agencies we respond with during our Fire, EMS, and Rescue operations.</t>
  </si>
  <si>
    <t>Crawford County 2024</t>
  </si>
  <si>
    <t>Douglas County 2024</t>
  </si>
  <si>
    <t>Provides an immediate compassionate response to a child's outcry of abuse. Forensic Interviewing, Family Advocacy(medical, mental health &amp; court), and Coordination of the Multidisciplinary Team.</t>
  </si>
  <si>
    <t>Support a portion of the salary of a Supervisor of CASAs and a portion of the salary of the Community Engagement Coordinator, responsible for community outreach/awareness and recruitment.</t>
  </si>
  <si>
    <t>Sustain a Community Engagement Coordinator to continue to increase our capacity to serve at least 15 more child abuse victims from our waiting list.</t>
  </si>
  <si>
    <t>Provide court advocacy to victims of all crimes and specifically domestic crimes and sex crimes against adults and children.</t>
  </si>
  <si>
    <r>
      <t xml:space="preserve">Subgrantee: </t>
    </r>
    <r>
      <rPr>
        <sz val="12"/>
        <color theme="1"/>
        <rFont val="Calibri"/>
        <family val="2"/>
        <scheme val="minor"/>
      </rPr>
      <t>Consolidated Fire District 1</t>
    </r>
  </si>
  <si>
    <t>Upgrade and provide new wildland firefighting equipment that meets national standards to enhance the safety and efficiency of wildland fire response within Douglas County and for statewide response of the Wildland Fire Taskforce.</t>
  </si>
  <si>
    <r>
      <rPr>
        <b/>
        <sz val="12"/>
        <color theme="1"/>
        <rFont val="Calibri"/>
        <family val="2"/>
        <scheme val="minor"/>
      </rPr>
      <t>Subgrantee:</t>
    </r>
    <r>
      <rPr>
        <sz val="12"/>
        <color theme="1"/>
        <rFont val="Calibri"/>
        <family val="2"/>
        <scheme val="minor"/>
      </rPr>
      <t xml:space="preserve"> Lawrence-Douglas County Fire Medical</t>
    </r>
  </si>
  <si>
    <t xml:space="preserve">Purchase wildland hand tools, hose packs, and wildland personal protective equipment for all sworn employees. </t>
  </si>
  <si>
    <t>Address youth victims and perpetrators of sexual violence by addressing the mental health needs they face as they navigate the criminal justice process.</t>
  </si>
  <si>
    <t>Providing excellent victim services by hiring and retaining highly skilled and qualified staff who are fully equipped to work within a trauma-informed, low barrier service model.</t>
  </si>
  <si>
    <t>Operational and direct support for the Willow Domestic Violence Center.</t>
  </si>
  <si>
    <t>Ellis County 2024</t>
  </si>
  <si>
    <t>80% of the program's annual rent expense.</t>
  </si>
  <si>
    <t>Provide domestic, sexual, and stalking victims advocacy services to the 18 counties of northwest Kansas.</t>
  </si>
  <si>
    <r>
      <rPr>
        <b/>
        <sz val="12"/>
        <color theme="1"/>
        <rFont val="Calibri"/>
        <family val="2"/>
        <scheme val="minor"/>
      </rPr>
      <t>Subgrantee:</t>
    </r>
    <r>
      <rPr>
        <sz val="12"/>
        <color theme="1"/>
        <rFont val="Calibri"/>
        <family val="2"/>
        <scheme val="minor"/>
      </rPr>
      <t xml:space="preserve"> Victoria Volunteer Fire Department</t>
    </r>
  </si>
  <si>
    <t>Purchase 2,600 feet of 4", rubber-jacketed supply line hose with Storz connections to replace aging and damaged hose currently in use.</t>
  </si>
  <si>
    <r>
      <t xml:space="preserve">Subgrantee: </t>
    </r>
    <r>
      <rPr>
        <sz val="12"/>
        <color theme="1"/>
        <rFont val="Calibri"/>
        <family val="2"/>
        <scheme val="minor"/>
      </rPr>
      <t>Ellis County</t>
    </r>
  </si>
  <si>
    <t>Project impacts six different agencies to install AES encryption on approximately 360 radios, update radios with the new state templates, and reprogram radio talk groups to better increase interdepartmental communications throughout the entire county for all hazard type events.</t>
  </si>
  <si>
    <t>Ellsworth County 2024</t>
  </si>
  <si>
    <r>
      <rPr>
        <b/>
        <sz val="12"/>
        <color theme="1"/>
        <rFont val="Calibri"/>
        <family val="2"/>
        <scheme val="minor"/>
      </rPr>
      <t>Subgrantee:</t>
    </r>
    <r>
      <rPr>
        <sz val="12"/>
        <color theme="1"/>
        <rFont val="Calibri"/>
        <family val="2"/>
        <scheme val="minor"/>
      </rPr>
      <t xml:space="preserve"> Wilson Fire Department</t>
    </r>
  </si>
  <si>
    <t>Purchase protective clothing and modernize rescue equipment.</t>
  </si>
  <si>
    <t>Finney County 2024</t>
  </si>
  <si>
    <t>Ford County 2024</t>
  </si>
  <si>
    <t>Franklin County 2024</t>
  </si>
  <si>
    <t>Geary County 2024</t>
  </si>
  <si>
    <r>
      <t xml:space="preserve">Subgrantee: </t>
    </r>
    <r>
      <rPr>
        <sz val="12"/>
        <color theme="1"/>
        <rFont val="Calibri"/>
        <family val="2"/>
        <scheme val="minor"/>
      </rPr>
      <t>Grandview Plaza Fire Department</t>
    </r>
  </si>
  <si>
    <t>Purchase wildland gear for firefighters for City of Grandview Plaza FD.</t>
  </si>
  <si>
    <t>Gray County 2024</t>
  </si>
  <si>
    <t>Purchase 20 Motorola APX Next XE multi AES 256 portable radios, including hardware, accessories, implementation, programming, 5-year subscription fees and 7-year warranty.</t>
  </si>
  <si>
    <t>Harvey County 2024</t>
  </si>
  <si>
    <t>To provide direct services for victims and their families in Harvey, Marion, &amp; McPherson counties by responding to their emotional, physical, and safety needs.</t>
  </si>
  <si>
    <t>Provide safe environment for child to discuss abuse, provide advocacy, forensic interviews, referrals, prevention and training.</t>
  </si>
  <si>
    <r>
      <t xml:space="preserve">Subgrantee: </t>
    </r>
    <r>
      <rPr>
        <sz val="12"/>
        <color theme="1"/>
        <rFont val="Calibri"/>
        <family val="2"/>
        <scheme val="minor"/>
      </rPr>
      <t>City of North Newton</t>
    </r>
  </si>
  <si>
    <t>Replacement of aging radios and mobile data terminals.</t>
  </si>
  <si>
    <t>Utilize new technology to enhance drug investigations, communications and officer safety.</t>
  </si>
  <si>
    <t>Utilize new equipment and technology to improve and develop Jackson County SO information technology infrastructure.</t>
  </si>
  <si>
    <t>Jackson County 2024</t>
  </si>
  <si>
    <r>
      <t xml:space="preserve">Subgrantee: </t>
    </r>
    <r>
      <rPr>
        <sz val="12"/>
        <color theme="1"/>
        <rFont val="Calibri"/>
        <family val="2"/>
        <scheme val="minor"/>
      </rPr>
      <t>Netawaka Rural Fire District 6</t>
    </r>
  </si>
  <si>
    <t>Purchase 12 portable and 5 mobile radios and replace a 37-year old brush truck for wildland fire fighting.</t>
  </si>
  <si>
    <t>Johnson County 2024</t>
  </si>
  <si>
    <t>Jefferson County 2024</t>
  </si>
  <si>
    <r>
      <t xml:space="preserve">Subgrantee: </t>
    </r>
    <r>
      <rPr>
        <sz val="12"/>
        <color theme="1"/>
        <rFont val="Calibri"/>
        <family val="2"/>
        <scheme val="minor"/>
      </rPr>
      <t>City of Valley Falls</t>
    </r>
  </si>
  <si>
    <t>Purchase and upgrade mobile and portable radios in the PD to comply with CISA encryption standards. Enterpol RMS will be implemented to provide communication between the Jefferson SO and Valley Falls PD.</t>
  </si>
  <si>
    <r>
      <t xml:space="preserve">Subgrantee: </t>
    </r>
    <r>
      <rPr>
        <sz val="12"/>
        <color theme="1"/>
        <rFont val="Calibri"/>
        <family val="2"/>
        <scheme val="minor"/>
      </rPr>
      <t>Jefferson County Ambulance Service</t>
    </r>
  </si>
  <si>
    <t>Obtain new radios to expand interoperability with neighboring agencies that are going to encryption as well as provide additional radios to enhance response to an increased demand of emergency responses.</t>
  </si>
  <si>
    <r>
      <t xml:space="preserve">Subgrantee: </t>
    </r>
    <r>
      <rPr>
        <sz val="12"/>
        <color theme="1"/>
        <rFont val="Calibri"/>
        <family val="2"/>
        <scheme val="minor"/>
      </rPr>
      <t>Jefferson County Fire District 5</t>
    </r>
  </si>
  <si>
    <t>Replace broken and outdated equipment that is unsafe and damaged. Will allow funding to purchase equipment to upgrade wildland fire response capabilities and update communication equipment.</t>
  </si>
  <si>
    <t>Jewell County 2024</t>
  </si>
  <si>
    <r>
      <t xml:space="preserve">Subgrantee: </t>
    </r>
    <r>
      <rPr>
        <sz val="12"/>
        <color theme="1"/>
        <rFont val="Calibri"/>
        <family val="2"/>
        <scheme val="minor"/>
      </rPr>
      <t>Jewell County Sheriff's Department</t>
    </r>
  </si>
  <si>
    <t>Update communication systems to adhere to state and federal standards.</t>
  </si>
  <si>
    <t>CASA VOCA project addresses priority 1 and 6 and strategies 1 and 3; supporting program coordinator positions that work with volunteer advocates who provide services to crime victims.</t>
  </si>
  <si>
    <t>Provide quality forensic interviews, family advocacy, and therapy to child abuse victims.</t>
  </si>
  <si>
    <t>Provide  services to survivors of domestic violence in Johnson and Miami Counties.</t>
  </si>
  <si>
    <r>
      <rPr>
        <b/>
        <sz val="12"/>
        <color theme="1"/>
        <rFont val="Calibri"/>
        <family val="2"/>
        <scheme val="minor"/>
      </rPr>
      <t>Subgrantee:</t>
    </r>
    <r>
      <rPr>
        <sz val="12"/>
        <color theme="1"/>
        <rFont val="Calibri"/>
        <family val="2"/>
        <scheme val="minor"/>
      </rPr>
      <t xml:space="preserve"> Johnson County Crime Lab</t>
    </r>
  </si>
  <si>
    <t>Purchase of a faraday room to improve quality of preservation of digital evidence stored on drug-crime related mobile devices.</t>
  </si>
  <si>
    <t>Kiowa County 2024</t>
  </si>
  <si>
    <r>
      <t xml:space="preserve">Subgrantee: </t>
    </r>
    <r>
      <rPr>
        <sz val="12"/>
        <color theme="1"/>
        <rFont val="Calibri"/>
        <family val="2"/>
        <scheme val="minor"/>
      </rPr>
      <t xml:space="preserve">Kiowa County </t>
    </r>
  </si>
  <si>
    <t>Purchase 15 mobile radios and 10 portable radios that will give the Kiowa County Sherriff's Office the capability to meet federal encryption standards for its radio traffic, and will also give the Kiowa County Fire Department 800 MHz radio capabilities.</t>
  </si>
  <si>
    <t>Labette County 2024</t>
  </si>
  <si>
    <r>
      <t xml:space="preserve">Subgrantee: </t>
    </r>
    <r>
      <rPr>
        <sz val="12"/>
        <color theme="1"/>
        <rFont val="Calibri"/>
        <family val="2"/>
        <scheme val="minor"/>
      </rPr>
      <t>City of Oswego</t>
    </r>
  </si>
  <si>
    <t>Increase officer and citizen safety through enhanced communication systems and ensure adherence to federal communication encryption standards through the purchase of mobile radios to address the increase in departmental calls.</t>
  </si>
  <si>
    <r>
      <rPr>
        <b/>
        <sz val="12"/>
        <color theme="1"/>
        <rFont val="Calibri"/>
        <family val="2"/>
        <scheme val="minor"/>
      </rPr>
      <t>Subgrantee:</t>
    </r>
    <r>
      <rPr>
        <sz val="12"/>
        <color theme="1"/>
        <rFont val="Calibri"/>
        <family val="2"/>
        <scheme val="minor"/>
      </rPr>
      <t xml:space="preserve"> Labette County</t>
    </r>
  </si>
  <si>
    <t>Replace 100 aged mobile radios to improve the accessibility and efficiency of emergency services to residents.</t>
  </si>
  <si>
    <t>Leavenworth County 2024</t>
  </si>
  <si>
    <t>Purchase and equip all patrol vehicles and city buldings with AEDs.</t>
  </si>
  <si>
    <t>Assist child victims of abuse and neglect through advocacy and provide advocacy services directed at reducing the incidence of child abuse and neglect.</t>
  </si>
  <si>
    <t>Provide supervised visitation and exchange services to children and families in need.</t>
  </si>
  <si>
    <r>
      <rPr>
        <b/>
        <sz val="12"/>
        <color theme="1"/>
        <rFont val="Calibri"/>
        <family val="2"/>
        <scheme val="minor"/>
      </rPr>
      <t>Subgrantee:</t>
    </r>
    <r>
      <rPr>
        <sz val="12"/>
        <color theme="1"/>
        <rFont val="Calibri"/>
        <family val="2"/>
        <scheme val="minor"/>
      </rPr>
      <t xml:space="preserve"> Tonganoxie Fire Department</t>
    </r>
  </si>
  <si>
    <t>Upgrade 10 mobile radios-APX4500 enhanced 7/800 MHZ with AES encryption and multi-key software options.</t>
  </si>
  <si>
    <r>
      <rPr>
        <b/>
        <sz val="12"/>
        <color theme="1"/>
        <rFont val="Calibri"/>
        <family val="2"/>
        <scheme val="minor"/>
      </rPr>
      <t>Subgrantee:</t>
    </r>
    <r>
      <rPr>
        <sz val="12"/>
        <color theme="1"/>
        <rFont val="Calibri"/>
        <family val="2"/>
        <scheme val="minor"/>
      </rPr>
      <t xml:space="preserve"> Tonganoxie Police Department</t>
    </r>
  </si>
  <si>
    <t>Purchase of Motorola APX 4500 Enhanced 7/800 mHZ mobile radios to update interoperability of Tonganoxie Police Department with regional partners, for the purpose of mutual aid and immediate response thereafter; additonally, this is inclusive of interoperability with Tonganoxie School District for active shooter incidents.</t>
  </si>
  <si>
    <r>
      <rPr>
        <b/>
        <sz val="12"/>
        <color theme="1"/>
        <rFont val="Calibri"/>
        <family val="2"/>
        <scheme val="minor"/>
      </rPr>
      <t>Subgrantee:</t>
    </r>
    <r>
      <rPr>
        <sz val="12"/>
        <color theme="1"/>
        <rFont val="Calibri"/>
        <family val="2"/>
        <scheme val="minor"/>
      </rPr>
      <t xml:space="preserve"> Fairmount Township Fire Department</t>
    </r>
  </si>
  <si>
    <t>Lincoln County 2024</t>
  </si>
  <si>
    <r>
      <t xml:space="preserve">Subgrantee: </t>
    </r>
    <r>
      <rPr>
        <sz val="12"/>
        <color theme="1"/>
        <rFont val="Calibri"/>
        <family val="2"/>
        <scheme val="minor"/>
      </rPr>
      <t>Lincoln County Sheriff's Office</t>
    </r>
  </si>
  <si>
    <t>Purchase Kenwood Viking VM and VP 5000 800 MHZ radios to enhance public safety communications and security of county.</t>
  </si>
  <si>
    <t>Logan County 2024</t>
  </si>
  <si>
    <r>
      <t xml:space="preserve">Subgrantee: </t>
    </r>
    <r>
      <rPr>
        <sz val="12"/>
        <color theme="1"/>
        <rFont val="Calibri"/>
        <family val="2"/>
        <scheme val="minor"/>
      </rPr>
      <t>Oakley Police Department</t>
    </r>
  </si>
  <si>
    <t>Replace outdated body and car cams for 7 patrol cars and 7 full time and 1 parttime Officers, this would enhance safety and security.</t>
  </si>
  <si>
    <t>Provide safe supervised visitation and exchange services for families.</t>
  </si>
  <si>
    <t>Provide victim advocacy services to victims of sexual and domestic violence, recruit volunteers, and provide supervision to the proposed advocates.</t>
  </si>
  <si>
    <r>
      <rPr>
        <b/>
        <sz val="12"/>
        <color theme="1"/>
        <rFont val="Calibri"/>
        <family val="2"/>
        <scheme val="minor"/>
      </rPr>
      <t>Subgrantee:</t>
    </r>
    <r>
      <rPr>
        <sz val="12"/>
        <color theme="1"/>
        <rFont val="Calibri"/>
        <family val="2"/>
        <scheme val="minor"/>
      </rPr>
      <t xml:space="preserve"> Lyon County Fire District 5</t>
    </r>
  </si>
  <si>
    <t>Purchase remote wildland firefighting monitors for two wildland fire trucks.</t>
  </si>
  <si>
    <r>
      <rPr>
        <b/>
        <sz val="12"/>
        <color theme="1"/>
        <rFont val="Calibri"/>
        <family val="2"/>
        <scheme val="minor"/>
      </rPr>
      <t>Subgrantee:</t>
    </r>
    <r>
      <rPr>
        <sz val="12"/>
        <color theme="1"/>
        <rFont val="Calibri"/>
        <family val="2"/>
        <scheme val="minor"/>
      </rPr>
      <t xml:space="preserve"> Olpe Fire Department</t>
    </r>
  </si>
  <si>
    <t xml:space="preserve">Replace wired communication headsets in two wildland grass rigs and add the same system to an additional wildland grass rig. </t>
  </si>
  <si>
    <t>Marion County 2024</t>
  </si>
  <si>
    <r>
      <t xml:space="preserve">Subgrantee: </t>
    </r>
    <r>
      <rPr>
        <sz val="12"/>
        <color theme="1"/>
        <rFont val="Calibri"/>
        <family val="2"/>
        <scheme val="minor"/>
      </rPr>
      <t>Marion County Sheriff's Office</t>
    </r>
  </si>
  <si>
    <t>Equipment upgrades critical to law enforcement operations and allow interoperability at local, state and federal levels. Also, to meet CISA mandated encryption requirements for the transmission of CJIS information via radio communications.</t>
  </si>
  <si>
    <t>Marshall County 2024</t>
  </si>
  <si>
    <t>This project focuses on increased drug enforcement through additional equipment needed for effective communications and officer safety conducting drug enforcement operations.</t>
  </si>
  <si>
    <t>Funding for the acquisition of (8) tri-band mobile radios that promote interoperability among 800, VHF and UHF.</t>
  </si>
  <si>
    <t>Meade County 2024</t>
  </si>
  <si>
    <t>Provide a space at the Meade County Sheriff's Office to conduct safe forensic interviews of child victims of various crimes of abuse.</t>
  </si>
  <si>
    <t>Mitchell County 2024</t>
  </si>
  <si>
    <r>
      <t xml:space="preserve">Subgrantee: </t>
    </r>
    <r>
      <rPr>
        <sz val="12"/>
        <color theme="1"/>
        <rFont val="Calibri"/>
        <family val="2"/>
        <scheme val="minor"/>
      </rPr>
      <t>Hunter Rural Fire District</t>
    </r>
  </si>
  <si>
    <t>Purchase 16 sets of new wildland fire bunker gear to improve the safety and response efforts of its firefighters.</t>
  </si>
  <si>
    <t>Miami County 2024</t>
  </si>
  <si>
    <r>
      <t xml:space="preserve">Subgrantee: </t>
    </r>
    <r>
      <rPr>
        <sz val="12"/>
        <color theme="1"/>
        <rFont val="Calibri"/>
        <family val="2"/>
        <scheme val="minor"/>
      </rPr>
      <t>Miami County</t>
    </r>
  </si>
  <si>
    <t>Replace outdated Toughbooks utilized by Miami County EMS ambulance service.</t>
  </si>
  <si>
    <r>
      <rPr>
        <b/>
        <sz val="12"/>
        <color theme="1"/>
        <rFont val="Calibri"/>
        <family val="2"/>
        <scheme val="minor"/>
      </rPr>
      <t>Subgrantee:</t>
    </r>
    <r>
      <rPr>
        <sz val="12"/>
        <color theme="1"/>
        <rFont val="Calibri"/>
        <family val="2"/>
        <scheme val="minor"/>
      </rPr>
      <t xml:space="preserve"> Miami County Sheriff's Office</t>
    </r>
  </si>
  <si>
    <t>Purchase new tasers and add two TruNarc drug detection devices to our agency.</t>
  </si>
  <si>
    <t>Montgomery County 2024</t>
  </si>
  <si>
    <t>As mental illness, narcotic &amp; alcohol use/abuse is on the rise, purchasing equipment to keep both subject &amp; officer safe during critical contact is important and to bring a to a peaceful ending.</t>
  </si>
  <si>
    <t>Radio communication interoperability for communication center and patrol units for connectivity inside building and communicating with mutual aid agency partners.</t>
  </si>
  <si>
    <r>
      <rPr>
        <b/>
        <sz val="12"/>
        <color theme="1"/>
        <rFont val="Calibri"/>
        <family val="2"/>
        <scheme val="minor"/>
      </rPr>
      <t>Subgrantee:</t>
    </r>
    <r>
      <rPr>
        <sz val="12"/>
        <color theme="1"/>
        <rFont val="Calibri"/>
        <family val="2"/>
        <scheme val="minor"/>
      </rPr>
      <t xml:space="preserve"> Independence Fire/EMS</t>
    </r>
  </si>
  <si>
    <t>Purchase NFPA-compliant battery-operated auto extrication tools allowing for the upgrade of 20-year old tools that have far outlived their 8-14 service life expectancy.</t>
  </si>
  <si>
    <r>
      <t xml:space="preserve">Subgrantee: </t>
    </r>
    <r>
      <rPr>
        <sz val="12"/>
        <color theme="1"/>
        <rFont val="Calibri"/>
        <family val="2"/>
        <scheme val="minor"/>
      </rPr>
      <t>Council Grove Fire Department</t>
    </r>
  </si>
  <si>
    <t>Repair and replace wildland gear for Morris County Fire.</t>
  </si>
  <si>
    <t>Purchase equipment that will be imperative in drug enforcement operations in Council Grove and Morris County.</t>
  </si>
  <si>
    <t>Morris County 2024</t>
  </si>
  <si>
    <t>Nemaha County 2024</t>
  </si>
  <si>
    <r>
      <t xml:space="preserve">Subgrantee: </t>
    </r>
    <r>
      <rPr>
        <sz val="12"/>
        <color theme="1"/>
        <rFont val="Calibri"/>
        <family val="2"/>
        <scheme val="minor"/>
      </rPr>
      <t xml:space="preserve">Nemaha County Sheriff's Department </t>
    </r>
  </si>
  <si>
    <t>Replace/upgrade communication center radio consoles which are outdated and experiencing functionality issues. Center is responsible for interoperable communications with police, fire and EMS locally and regionally.</t>
  </si>
  <si>
    <t>Ness County 2024</t>
  </si>
  <si>
    <r>
      <t xml:space="preserve">Subgrantee: </t>
    </r>
    <r>
      <rPr>
        <sz val="12"/>
        <color theme="1"/>
        <rFont val="Calibri"/>
        <family val="2"/>
        <scheme val="minor"/>
      </rPr>
      <t>Ness County</t>
    </r>
  </si>
  <si>
    <t>Upgrade radios in vehicles and on personnel.</t>
  </si>
  <si>
    <r>
      <rPr>
        <b/>
        <sz val="12"/>
        <color theme="1"/>
        <rFont val="Calibri"/>
        <family val="2"/>
        <scheme val="minor"/>
      </rPr>
      <t>Subgrantee:</t>
    </r>
    <r>
      <rPr>
        <sz val="12"/>
        <color theme="1"/>
        <rFont val="Calibri"/>
        <family val="2"/>
        <scheme val="minor"/>
      </rPr>
      <t xml:space="preserve"> Ness County Sheriff's Office</t>
    </r>
  </si>
  <si>
    <t>Replace radios to improve encryption capabilities.</t>
  </si>
  <si>
    <t>Ottawa County 2024</t>
  </si>
  <si>
    <r>
      <t xml:space="preserve">Subgrantee: </t>
    </r>
    <r>
      <rPr>
        <sz val="12"/>
        <color theme="1"/>
        <rFont val="Calibri"/>
        <family val="2"/>
        <scheme val="minor"/>
      </rPr>
      <t>City of Minneapolis</t>
    </r>
  </si>
  <si>
    <t>Purchase and implement use of 800 radios for Minneapolis Ambulance Service and Police Department. Ottawa County has moved to 800 radios so City is seeking funding.</t>
  </si>
  <si>
    <t>Provide funding for in-car cameras for the county vehicles, laptops to run the cameras, serve as a repository for videos, and in-vehicle access for reading license plates.</t>
  </si>
  <si>
    <r>
      <rPr>
        <b/>
        <sz val="12"/>
        <color theme="1"/>
        <rFont val="Calibri"/>
        <family val="2"/>
        <scheme val="minor"/>
      </rPr>
      <t>Subgrantee:</t>
    </r>
    <r>
      <rPr>
        <sz val="12"/>
        <color theme="1"/>
        <rFont val="Calibri"/>
        <family val="2"/>
        <scheme val="minor"/>
      </rPr>
      <t xml:space="preserve"> Ottawa County Sheriff's Office</t>
    </r>
  </si>
  <si>
    <t>Pawnee County 2024</t>
  </si>
  <si>
    <r>
      <t xml:space="preserve">Subgrantee: </t>
    </r>
    <r>
      <rPr>
        <sz val="12"/>
        <color theme="1"/>
        <rFont val="Calibri"/>
        <family val="2"/>
        <scheme val="minor"/>
      </rPr>
      <t>Larned 911 Communications</t>
    </r>
  </si>
  <si>
    <t>Upgrade radio console system used to communicate with departments in county and outside county.</t>
  </si>
  <si>
    <r>
      <rPr>
        <b/>
        <sz val="12"/>
        <color theme="1"/>
        <rFont val="Calibri"/>
        <family val="2"/>
        <scheme val="minor"/>
      </rPr>
      <t>Subgrantee:</t>
    </r>
    <r>
      <rPr>
        <sz val="12"/>
        <color theme="1"/>
        <rFont val="Calibri"/>
        <family val="2"/>
        <scheme val="minor"/>
      </rPr>
      <t xml:space="preserve"> Pawnee County Sheriff's Office</t>
    </r>
  </si>
  <si>
    <t>Purchase and implement use of 20 dual 800 MHZ/VHF band radios.</t>
  </si>
  <si>
    <t>Pottawatomie County 2024</t>
  </si>
  <si>
    <r>
      <t xml:space="preserve">Subgrantee: </t>
    </r>
    <r>
      <rPr>
        <sz val="12"/>
        <color theme="1"/>
        <rFont val="Calibri"/>
        <family val="2"/>
        <scheme val="minor"/>
      </rPr>
      <t>Pottawatomie County Sheriff's Department</t>
    </r>
  </si>
  <si>
    <t>Upgrades to current 800 portable and mobile radio equipment.</t>
  </si>
  <si>
    <r>
      <rPr>
        <b/>
        <sz val="12"/>
        <color theme="1"/>
        <rFont val="Calibri"/>
        <family val="2"/>
        <scheme val="minor"/>
      </rPr>
      <t>Subgrantee:</t>
    </r>
    <r>
      <rPr>
        <sz val="12"/>
        <color theme="1"/>
        <rFont val="Calibri"/>
        <family val="2"/>
        <scheme val="minor"/>
      </rPr>
      <t xml:space="preserve"> Westmoreland Fire Department</t>
    </r>
  </si>
  <si>
    <t>Fund upgrades to communications systems (i.e., mobile and portable radios) so the Westmoreland Fire Department can communicate with dispatch as well as other departments within the County.</t>
  </si>
  <si>
    <t>Reno County 2024</t>
  </si>
  <si>
    <t>Provide continued support for advocacy services for victims of abuse, as well as expanding our capacity to provide these services in an accessible and effective manner.</t>
  </si>
  <si>
    <t>Provide advocacy and support services for survivors of domestic and sexual abuse in Reno, Rice, Kingman, and Harper counties.</t>
  </si>
  <si>
    <r>
      <rPr>
        <b/>
        <sz val="12"/>
        <color theme="1"/>
        <rFont val="Calibri"/>
        <family val="2"/>
        <scheme val="minor"/>
      </rPr>
      <t>Subgrantee:</t>
    </r>
    <r>
      <rPr>
        <sz val="12"/>
        <color theme="1"/>
        <rFont val="Calibri"/>
        <family val="2"/>
        <scheme val="minor"/>
      </rPr>
      <t xml:space="preserve"> Hutchinson Community College Fire Science</t>
    </r>
  </si>
  <si>
    <t>Replace aging and fire damaged equipment for student fire-fighters. HutchCC students work with Kansas Forest Service on joint fire-fighting and mitigation projects throughout the state of Kansas.</t>
  </si>
  <si>
    <r>
      <rPr>
        <b/>
        <sz val="12"/>
        <color theme="1"/>
        <rFont val="Calibri"/>
        <family val="2"/>
        <scheme val="minor"/>
      </rPr>
      <t>Subgrantee:</t>
    </r>
    <r>
      <rPr>
        <sz val="12"/>
        <color theme="1"/>
        <rFont val="Calibri"/>
        <family val="2"/>
        <scheme val="minor"/>
      </rPr>
      <t xml:space="preserve"> City of Pretty Prairie</t>
    </r>
  </si>
  <si>
    <t>Upgrade 5 portable radios, purchase 6 additional radios and 6 pagers, and upgrade 1 mobile radio.</t>
  </si>
  <si>
    <r>
      <rPr>
        <b/>
        <sz val="12"/>
        <color theme="1"/>
        <rFont val="Calibri"/>
        <family val="2"/>
        <scheme val="minor"/>
      </rPr>
      <t>Subgrantee:</t>
    </r>
    <r>
      <rPr>
        <sz val="12"/>
        <color theme="1"/>
        <rFont val="Calibri"/>
        <family val="2"/>
        <scheme val="minor"/>
      </rPr>
      <t xml:space="preserve"> Hutchinson Fire Department</t>
    </r>
  </si>
  <si>
    <t>Replace damaged equipment and outdated equipment from the Cottonwood Complex Fire in 2022.</t>
  </si>
  <si>
    <r>
      <rPr>
        <b/>
        <sz val="12"/>
        <color theme="1"/>
        <rFont val="Calibri"/>
        <family val="2"/>
        <scheme val="minor"/>
      </rPr>
      <t>Subgrantee:</t>
    </r>
    <r>
      <rPr>
        <sz val="12"/>
        <color theme="1"/>
        <rFont val="Calibri"/>
        <family val="2"/>
        <scheme val="minor"/>
      </rPr>
      <t xml:space="preserve"> South Hutchinson Fire Department</t>
    </r>
  </si>
  <si>
    <t>10 sets of wildland firefighting equipment, 4 mobile data terminals with the software to link to dispatch services, 4 mobile radios for PD vehicles, 18 portable radios (9 for FD and 9 for PD), 18 extra batteries (9 for FD and 9 for PD).</t>
  </si>
  <si>
    <t>Riley County 2024</t>
  </si>
  <si>
    <t>Provide continued services to victims of sexual assault, domestic violence and other violent crime in our community with a system-based approach.</t>
  </si>
  <si>
    <r>
      <rPr>
        <b/>
        <sz val="12"/>
        <color theme="1"/>
        <rFont val="Calibri"/>
        <family val="2"/>
        <scheme val="minor"/>
      </rPr>
      <t>Subgrantee:</t>
    </r>
    <r>
      <rPr>
        <sz val="12"/>
        <color theme="1"/>
        <rFont val="Calibri"/>
        <family val="2"/>
        <scheme val="minor"/>
      </rPr>
      <t xml:space="preserve"> Riley County Fire District 1</t>
    </r>
  </si>
  <si>
    <t>Purchase wildland firefighting equipment.</t>
  </si>
  <si>
    <t>Advocacy and forensic interviews for child victims of abuse.</t>
  </si>
  <si>
    <t>Provide additional funds for training and recruitment of CASAs, attendance at the KS Governor's Conference on Child Abuse and Neglect, and Mental Health First Aid training to staff.</t>
  </si>
  <si>
    <t>Russell County 2024</t>
  </si>
  <si>
    <r>
      <t xml:space="preserve">Subgrantee: </t>
    </r>
    <r>
      <rPr>
        <sz val="12"/>
        <color theme="1"/>
        <rFont val="Calibri"/>
        <family val="2"/>
        <scheme val="minor"/>
      </rPr>
      <t>Lucas Rural Fire District 2</t>
    </r>
  </si>
  <si>
    <t>Pprovide new bunker gear and make equipment upgrades that are critical to emergency response within Lucas, Kansas and the surrounding counties in which we provide mutual aid.</t>
  </si>
  <si>
    <r>
      <rPr>
        <b/>
        <sz val="12"/>
        <color theme="1"/>
        <rFont val="Calibri"/>
        <family val="2"/>
        <scheme val="minor"/>
      </rPr>
      <t>Subgrantee:</t>
    </r>
    <r>
      <rPr>
        <sz val="12"/>
        <color theme="1"/>
        <rFont val="Calibri"/>
        <family val="2"/>
        <scheme val="minor"/>
      </rPr>
      <t xml:space="preserve"> Russell Fire Department</t>
    </r>
  </si>
  <si>
    <t xml:space="preserve">Replace aging and defective fire hose. </t>
  </si>
  <si>
    <t>Funding for a real time two way communication application capable of sending out schedule reminders while maintaining privacy and following HIPPA guidelines.</t>
  </si>
  <si>
    <t>Saline County 2024</t>
  </si>
  <si>
    <t>Provide resources for unfunded administrative and child abuse prevention services in order to meet best practice for high quality victim prevention and support services.</t>
  </si>
  <si>
    <t>Provide quality oversight of the CASA program to ensure national standards are met to provide children their own voice in the child wellbeing system.</t>
  </si>
  <si>
    <t>Provide high quality advocacy for children &amp; families recovering from incidents of child abuse.</t>
  </si>
  <si>
    <r>
      <rPr>
        <b/>
        <sz val="12"/>
        <color theme="1"/>
        <rFont val="Calibri"/>
        <family val="2"/>
        <scheme val="minor"/>
      </rPr>
      <t>Subgrantee:</t>
    </r>
    <r>
      <rPr>
        <sz val="12"/>
        <color theme="1"/>
        <rFont val="Calibri"/>
        <family val="2"/>
        <scheme val="minor"/>
      </rPr>
      <t xml:space="preserve"> Kansas Wesleyan University</t>
    </r>
  </si>
  <si>
    <t>Criminal Justice Educational tracks for law enforcement officers resulting in certificate and toward college credit.</t>
  </si>
  <si>
    <r>
      <rPr>
        <b/>
        <sz val="12"/>
        <color theme="1"/>
        <rFont val="Calibri"/>
        <family val="2"/>
        <scheme val="minor"/>
      </rPr>
      <t>Subgrantee:</t>
    </r>
    <r>
      <rPr>
        <sz val="12"/>
        <color theme="1"/>
        <rFont val="Calibri"/>
        <family val="2"/>
        <scheme val="minor"/>
      </rPr>
      <t xml:space="preserve"> Saline County</t>
    </r>
  </si>
  <si>
    <t xml:space="preserve">Upgrade aging tank and pump system on a squad. </t>
  </si>
  <si>
    <r>
      <rPr>
        <b/>
        <sz val="12"/>
        <color theme="1"/>
        <rFont val="Calibri"/>
        <family val="2"/>
        <scheme val="minor"/>
      </rPr>
      <t xml:space="preserve">Subgrantee: </t>
    </r>
    <r>
      <rPr>
        <sz val="12"/>
        <color theme="1"/>
        <rFont val="Calibri"/>
        <family val="2"/>
        <scheme val="minor"/>
      </rPr>
      <t>Western Kansas Child Advocacy Center - serves Cheyenne, Decatur, Ellis, Finney, gove, Graham, Grant, Greeley, Hamilton, Haskell, Jewell, Kearny, Lane, Logan, Morton, Ness, Norton, Osborne, Phillips, Rawlins, Rooks, Rush, Russell, Scott, Seward, Sheridan, Sherman, Smith, Stanton, Stevens, Thomas, Trego, Wallace, Wichita Counties</t>
    </r>
  </si>
  <si>
    <t>Scott County 2024</t>
  </si>
  <si>
    <r>
      <t xml:space="preserve">Subgrantee: </t>
    </r>
    <r>
      <rPr>
        <sz val="12"/>
        <color theme="1"/>
        <rFont val="Calibri"/>
        <family val="2"/>
        <scheme val="minor"/>
      </rPr>
      <t>Scott City EMS</t>
    </r>
  </si>
  <si>
    <t>Update all of the old radios and invest in 10 new pagers for newly hired EMTs.</t>
  </si>
  <si>
    <r>
      <rPr>
        <b/>
        <sz val="12"/>
        <color theme="1"/>
        <rFont val="Calibri"/>
        <family val="2"/>
        <scheme val="minor"/>
      </rPr>
      <t xml:space="preserve">Subgrantee: </t>
    </r>
    <r>
      <rPr>
        <sz val="12"/>
        <color theme="1"/>
        <rFont val="Calibri"/>
        <family val="2"/>
        <scheme val="minor"/>
      </rPr>
      <t>Scott City Police Department</t>
    </r>
  </si>
  <si>
    <t>Update radios.</t>
  </si>
  <si>
    <t>Sedgwick County 2024</t>
  </si>
  <si>
    <t>Provide advocacy to child abuse victims by the Child Family Advocates throughout the investigation process and community support services provided by the Outreach Coordinators.</t>
  </si>
  <si>
    <t>Advocate for victims of domestic violence, assault, sexual assault and other crimes, and guide through the court process.</t>
  </si>
  <si>
    <t>Serve victims of domestic violence and their children through advocacy, therapeutic counseling, transitional housing, and protection order assistance.</t>
  </si>
  <si>
    <t>Serves victims of domestic violence through advocacy, counseling, protection order assistance, support services, and rental assistance for transitional housing.</t>
  </si>
  <si>
    <t>Deliver direct services to children who have experienced abuse and neglect, including trafficking, in a therapeutic milieu based upon trauma-informed, victim-centered principles.</t>
  </si>
  <si>
    <t>Supports staff for direct services/education programs and other need cost to support these programs.</t>
  </si>
  <si>
    <t>Replacing ID, birth certificates, rx, hotel costs, client transportation &amp; various other necessary items needed for clients, etc. Approximately 15% of $30,000 budget for immediate health and safety.</t>
  </si>
  <si>
    <r>
      <rPr>
        <b/>
        <sz val="12"/>
        <color theme="1"/>
        <rFont val="Calibri"/>
        <family val="2"/>
        <scheme val="minor"/>
      </rPr>
      <t>Subgrantee:</t>
    </r>
    <r>
      <rPr>
        <sz val="12"/>
        <color theme="1"/>
        <rFont val="Calibri"/>
        <family val="2"/>
        <scheme val="minor"/>
      </rPr>
      <t xml:space="preserve"> Wichita Fire Department</t>
    </r>
  </si>
  <si>
    <t>Purchase wildland equipment to equip the structural engines for operating at wildland fires. The equipment includes the components to build 10 progressive hose packs, wildland PPE for 25 individuals, 5 tri-band radios and a portable pump kit for establishing remote water supply.</t>
  </si>
  <si>
    <r>
      <rPr>
        <b/>
        <sz val="12"/>
        <color theme="1"/>
        <rFont val="Calibri"/>
        <family val="2"/>
        <scheme val="minor"/>
      </rPr>
      <t>Subgrantee:</t>
    </r>
    <r>
      <rPr>
        <sz val="12"/>
        <color theme="1"/>
        <rFont val="Calibri"/>
        <family val="2"/>
        <scheme val="minor"/>
      </rPr>
      <t xml:space="preserve"> Clearwater Police Department</t>
    </r>
  </si>
  <si>
    <t>Replace outdated radio system that is compliant with CJIS encryption but also meets upcoming phase 2 capabilities for Sedgwick County.</t>
  </si>
  <si>
    <r>
      <rPr>
        <b/>
        <sz val="12"/>
        <color theme="1"/>
        <rFont val="Calibri"/>
        <family val="2"/>
        <scheme val="minor"/>
      </rPr>
      <t>Subgrantee:</t>
    </r>
    <r>
      <rPr>
        <sz val="12"/>
        <color theme="1"/>
        <rFont val="Calibri"/>
        <family val="2"/>
        <scheme val="minor"/>
      </rPr>
      <t xml:space="preserve"> City of Andale</t>
    </r>
  </si>
  <si>
    <t>Purchase 5 dual-band handheld radios and 3 patrol car radios for the Andale PD. These new radios will replace radios that are over a decade old, increasing efficient communication as well as citizen safety.</t>
  </si>
  <si>
    <r>
      <rPr>
        <b/>
        <sz val="12"/>
        <color theme="1"/>
        <rFont val="Calibri"/>
        <family val="2"/>
        <scheme val="minor"/>
      </rPr>
      <t>Subgrantee:</t>
    </r>
    <r>
      <rPr>
        <sz val="12"/>
        <color theme="1"/>
        <rFont val="Calibri"/>
        <family val="2"/>
        <scheme val="minor"/>
      </rPr>
      <t xml:space="preserve"> Sedgwick County</t>
    </r>
  </si>
  <si>
    <t>Encrypt all law enforcement radios to the FIPS 140-2 standard to comply with federal requirements.</t>
  </si>
  <si>
    <t>Seward County 2024</t>
  </si>
  <si>
    <t>Provide  supportive services for victims of family violence, domestic violence, or dating violence, and their dependents, and prevent future incidents of violence.</t>
  </si>
  <si>
    <t>Shawnee County 2024</t>
  </si>
  <si>
    <t>Provide support for fulfilling the mission of utilizing volunteers to advocate for the best interests of children involved in the court system.</t>
  </si>
  <si>
    <t>Provide crime victims and survivors with resources and advocacy following their victimization.</t>
  </si>
  <si>
    <t>Develop and sustain supervision and treatment capabilities of specialty courts, which is necessary for success of the individuals that participate in the programs.</t>
  </si>
  <si>
    <t>Continue development of a statewide centralized supervision module, including customization of this software and migration to a cloud-based hosting solution, to enhance the quality and timeliness of dispositions and case outcomes and improve the convenience and efficiency of transmission of data to the Kansas Bureau of Investigation.</t>
  </si>
  <si>
    <r>
      <rPr>
        <b/>
        <sz val="12"/>
        <color theme="1"/>
        <rFont val="Calibri"/>
        <family val="2"/>
        <scheme val="minor"/>
      </rPr>
      <t>Subgrantee:</t>
    </r>
    <r>
      <rPr>
        <sz val="12"/>
        <color theme="1"/>
        <rFont val="Calibri"/>
        <family val="2"/>
        <scheme val="minor"/>
      </rPr>
      <t xml:space="preserve"> Shawnee Heights Fire District</t>
    </r>
  </si>
  <si>
    <t>Replace paging equipment and emergency communication devices that are no longer compliant with CISA rules. This includes pagers and mobile data terminals.</t>
  </si>
  <si>
    <t>Sheridan County 2024</t>
  </si>
  <si>
    <r>
      <t xml:space="preserve">Subgrantee: </t>
    </r>
    <r>
      <rPr>
        <sz val="12"/>
        <color theme="1"/>
        <rFont val="Calibri"/>
        <family val="2"/>
        <scheme val="minor"/>
      </rPr>
      <t>Sheridan County Rural Fire District 1</t>
    </r>
  </si>
  <si>
    <t>Upgrade radios.</t>
  </si>
  <si>
    <t>Stafford County 2024</t>
  </si>
  <si>
    <r>
      <t xml:space="preserve">Subgrantee: </t>
    </r>
    <r>
      <rPr>
        <sz val="12"/>
        <color theme="1"/>
        <rFont val="Calibri"/>
        <family val="2"/>
        <scheme val="minor"/>
      </rPr>
      <t>Stafford County</t>
    </r>
  </si>
  <si>
    <t>Purchase 2 dispatch stations.</t>
  </si>
  <si>
    <t>Stanton County 2024</t>
  </si>
  <si>
    <r>
      <t xml:space="preserve">Subgrantee: </t>
    </r>
    <r>
      <rPr>
        <sz val="12"/>
        <color theme="1"/>
        <rFont val="Calibri"/>
        <family val="2"/>
        <scheme val="minor"/>
      </rPr>
      <t>Stanton County</t>
    </r>
  </si>
  <si>
    <t>Update handheld and mobile radios used by the Stanton County Sheriff's Office.</t>
  </si>
  <si>
    <t>Sumner County 2024</t>
  </si>
  <si>
    <r>
      <t xml:space="preserve">Subgrantee: </t>
    </r>
    <r>
      <rPr>
        <sz val="12"/>
        <color theme="1"/>
        <rFont val="Calibri"/>
        <family val="2"/>
        <scheme val="minor"/>
      </rPr>
      <t>Mulvane Department of Public Safety</t>
    </r>
  </si>
  <si>
    <t>Provide Mulvane police officers and public safety staff with multi-band VHF/UHF 800 radios that are interoperable on state KSICS, Sedgwick County 800 system and local 450 mhz systems</t>
  </si>
  <si>
    <r>
      <rPr>
        <b/>
        <sz val="12"/>
        <color theme="1"/>
        <rFont val="Calibri"/>
        <family val="2"/>
        <scheme val="minor"/>
      </rPr>
      <t>Subgrantee:</t>
    </r>
    <r>
      <rPr>
        <sz val="12"/>
        <color theme="1"/>
        <rFont val="Calibri"/>
        <family val="2"/>
        <scheme val="minor"/>
      </rPr>
      <t xml:space="preserve"> Wellington Fire/EMS</t>
    </r>
  </si>
  <si>
    <t>Purchase six 800 radios to install in wildland fire support vehicle.</t>
  </si>
  <si>
    <r>
      <rPr>
        <b/>
        <sz val="12"/>
        <color theme="1"/>
        <rFont val="Calibri"/>
        <family val="2"/>
        <scheme val="minor"/>
      </rPr>
      <t>Subgrantee:</t>
    </r>
    <r>
      <rPr>
        <sz val="12"/>
        <color theme="1"/>
        <rFont val="Calibri"/>
        <family val="2"/>
        <scheme val="minor"/>
      </rPr>
      <t xml:space="preserve"> Wellington Police Department</t>
    </r>
  </si>
  <si>
    <t>Replace in-car and body cameras with back-end office storage/off site web storage.</t>
  </si>
  <si>
    <t>Thomas County 2024</t>
  </si>
  <si>
    <r>
      <t xml:space="preserve">Subgrantee: </t>
    </r>
    <r>
      <rPr>
        <sz val="12"/>
        <color theme="1"/>
        <rFont val="Calibri"/>
        <family val="2"/>
        <scheme val="minor"/>
      </rPr>
      <t>Colby Fire Department</t>
    </r>
  </si>
  <si>
    <t>Update and replace wildland firefighting gear.</t>
  </si>
  <si>
    <r>
      <rPr>
        <b/>
        <sz val="12"/>
        <color theme="1"/>
        <rFont val="Calibri"/>
        <family val="2"/>
        <scheme val="minor"/>
      </rPr>
      <t>Subgrantee:</t>
    </r>
    <r>
      <rPr>
        <sz val="12"/>
        <color theme="1"/>
        <rFont val="Calibri"/>
        <family val="2"/>
        <scheme val="minor"/>
      </rPr>
      <t xml:space="preserve"> Thomas County Emergency Medical Services</t>
    </r>
  </si>
  <si>
    <t>Purchase Stairchair, Ventilator and two Lucas CPR devices.</t>
  </si>
  <si>
    <t>Provide safe shelter,crisis intervention and supportive services to victims of domestic violence and their dependent children.</t>
  </si>
  <si>
    <t>Provide safe shelter, crisis intervention and supportive services to victims of domestic violence and their dependent children.</t>
  </si>
  <si>
    <t>Provide vital advocacy, crisis-line, and counseling services for victims, training for medical and law enforcement professionals, and community education on sexual violence.</t>
  </si>
  <si>
    <t>Maintain vital advocacy, counseling, crisis line, and identification/awareness services for victims of sexual violence in Johnson and Wyandotte Counties.</t>
  </si>
  <si>
    <t>Support 170 victims of crime, provide training for mental health staff on how to better serve victims of crime and build capacity to best serve them.</t>
  </si>
  <si>
    <t>Fund residential program and staff.</t>
  </si>
  <si>
    <t>Support fentanyl education/awareness programs and enforcement. The WYSO is requesting funds to Update and Replace Courthouse and Court Services Camera System.</t>
  </si>
  <si>
    <t>Wyandotte County 2024</t>
  </si>
  <si>
    <t>Provide individualized technical assistance and member support to CACs while enhancing the coordinated response to child abuse across the state.</t>
  </si>
  <si>
    <t xml:space="preserve">Provide specially selected and trained community volunteers to advocate for abused and neglected children in the pursuit of safe and permanent homes.  </t>
  </si>
  <si>
    <t>Provide low-barrier, free therapeutic services for primary and secondary survivors of sexual violence.</t>
  </si>
  <si>
    <r>
      <rPr>
        <b/>
        <sz val="12"/>
        <color theme="1"/>
        <rFont val="Calibri"/>
        <family val="2"/>
        <scheme val="minor"/>
      </rPr>
      <t>Subgrantee:</t>
    </r>
    <r>
      <rPr>
        <sz val="12"/>
        <color theme="1"/>
        <rFont val="Calibri"/>
        <family val="2"/>
        <scheme val="minor"/>
      </rPr>
      <t xml:space="preserve"> One Heart Project</t>
    </r>
  </si>
  <si>
    <t>Increase capacity through the addition of Youth Development Specialists and a Program Coordinator.</t>
  </si>
  <si>
    <r>
      <rPr>
        <b/>
        <sz val="12"/>
        <color theme="1"/>
        <rFont val="Calibri"/>
        <family val="2"/>
        <scheme val="minor"/>
      </rPr>
      <t>Subgrantee:</t>
    </r>
    <r>
      <rPr>
        <sz val="12"/>
        <color theme="1"/>
        <rFont val="Calibri"/>
        <family val="2"/>
        <scheme val="minor"/>
      </rPr>
      <t xml:space="preserve"> Brothers In Blue Reentry</t>
    </r>
  </si>
  <si>
    <t>Utilize targeted instruction, rehabilitation, mentoring, and counseling to transform the lives of the incarcerated.</t>
  </si>
  <si>
    <r>
      <rPr>
        <b/>
        <sz val="12"/>
        <color theme="1"/>
        <rFont val="Calibri"/>
        <family val="2"/>
        <scheme val="minor"/>
      </rPr>
      <t>Subgrantee:</t>
    </r>
    <r>
      <rPr>
        <sz val="12"/>
        <color theme="1"/>
        <rFont val="Calibri"/>
        <family val="2"/>
        <scheme val="minor"/>
      </rPr>
      <t xml:space="preserve"> Council Grove Police Department</t>
    </r>
  </si>
  <si>
    <t>Provide services to crime victims of incarcerated and paroled offenders in Kansas and supplement the KDOC batterer intervention program.</t>
  </si>
  <si>
    <r>
      <rPr>
        <b/>
        <sz val="12"/>
        <color theme="1"/>
        <rFont val="Calibri"/>
        <family val="2"/>
        <scheme val="minor"/>
      </rPr>
      <t>Subgrantee:</t>
    </r>
    <r>
      <rPr>
        <sz val="12"/>
        <color theme="1"/>
        <rFont val="Calibri"/>
        <family val="2"/>
        <scheme val="minor"/>
      </rPr>
      <t xml:space="preserve"> Friends of Yates</t>
    </r>
  </si>
  <si>
    <r>
      <t xml:space="preserve">Subgrantee: </t>
    </r>
    <r>
      <rPr>
        <sz val="12"/>
        <color theme="1"/>
        <rFont val="Calibri"/>
        <family val="2"/>
        <scheme val="minor"/>
      </rPr>
      <t>Avenue of Life</t>
    </r>
  </si>
  <si>
    <t>Provide wraparound services to at-risk justice-involved individuals and their families, reducing recidivism through evidence-based and transformative reentry care.</t>
  </si>
  <si>
    <t>Update fire attack hose, nozzles, and radios to current standards.</t>
  </si>
  <si>
    <t>Increase awareness surrounding Sexual Assault to college campus, Prison Rape Elimination Act (Larned Prison), as well as Law Enforcement.</t>
  </si>
  <si>
    <t>Funding of Systems Advocate to continue implementing Blueprint for Safety Program.</t>
  </si>
  <si>
    <t>Funding for  a specialized prosecutor devoted solely to crimes of domestic violence, sexual violence, and stalking.</t>
  </si>
  <si>
    <t>Assist with training education for prosecutors and detectives related to investigation, prosecution, and victim services. Training will aid in review of lethality assessment.</t>
  </si>
  <si>
    <t>Fund a Domestic Intervention and Violence Reduction Team Detective and Victim Assistant to provide victim services, emotional support, emergency resources to support domestic violence, dating violence, and sexual assault victims.</t>
  </si>
  <si>
    <t>Provide services and operation costs to rural clients.</t>
  </si>
  <si>
    <t>Enhance criminal justice response to domestic violence victims by implementing lethality assessments, and Coordinated Response and High Risk Teams for the county.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</si>
</sst>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_);[Red]\(&quot;$&quot;#,##0\)"/>
  </numFmts>
  <fonts count="7">
    <font>
      <sz val="11"/>
      <color theme="1"/>
      <name val="Calibri"/>
      <family val="2"/>
      <scheme val="minor"/>
    </font>
    <font>
      <b/>
      <sz val="16"/>
      <color theme="1"/>
      <name val="Calibri"/>
      <family val="2"/>
      <scheme val="minor"/>
    </font>
    <font>
      <b/>
      <sz val="12"/>
      <color theme="1"/>
      <name val="Calibri"/>
      <family val="2"/>
      <scheme val="minor"/>
    </font>
    <font>
      <sz val="12"/>
      <color theme="1"/>
      <name val="Calibri"/>
      <family val="2"/>
      <scheme val="minor"/>
    </font>
    <font>
      <sz val="11"/>
      <name val="Calibri"/>
      <family val="2"/>
    </font>
    <font>
      <sz val="11"/>
      <name val="Calibri"/>
      <family val="2"/>
      <scheme val="minor"/>
    </font>
    <font>
      <b/>
      <sz val="10"/>
      <color theme="1"/>
      <name val="Arial Unicode MS"/>
    </font>
  </fonts>
  <fills count="3">
    <fill>
      <patternFill patternType="none"/>
    </fill>
    <fill>
      <patternFill patternType="gray125"/>
    </fill>
    <fill>
      <patternFill patternType="solid">
        <fgColor rgb="FFFFFF00"/>
        <bgColor indexed="64"/>
      </patternFill>
    </fill>
  </fills>
  <borders count="1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rgb="FF9E9E9E"/>
      </left>
      <right style="medium">
        <color rgb="FF9E9E9E"/>
      </right>
      <top style="medium">
        <color rgb="FF9E9E9E"/>
      </top>
      <bottom style="medium">
        <color rgb="FF9E9E9E"/>
      </bottom>
      <diagonal/>
    </border>
    <border>
      <left style="medium">
        <color indexed="64"/>
      </left>
      <right/>
      <top/>
      <bottom style="medium">
        <color indexed="64"/>
      </bottom>
      <diagonal/>
    </border>
    <border>
      <left style="medium">
        <color indexed="64"/>
      </left>
      <right style="medium">
        <color indexed="64"/>
      </right>
      <top/>
      <bottom style="thin">
        <color indexed="64"/>
      </bottom>
      <diagonal/>
    </border>
  </borders>
  <cellStyleXfs count="2">
    <xf numFmtId="0" fontId="0" fillId="0" borderId="0"/>
    <xf numFmtId="0" fontId="4" fillId="0" borderId="0">
      <alignment wrapText="1"/>
    </xf>
  </cellStyleXfs>
  <cellXfs count="40">
    <xf numFmtId="0" fontId="0" fillId="0" borderId="0" xfId="0"/>
    <xf numFmtId="0" fontId="2" fillId="0" borderId="4" xfId="0" applyFont="1" applyBorder="1" applyAlignment="1">
      <alignment vertical="center" wrapText="1"/>
    </xf>
    <xf numFmtId="0" fontId="2" fillId="0" borderId="5" xfId="0" applyFont="1" applyBorder="1" applyAlignment="1">
      <alignment vertical="center" wrapText="1"/>
    </xf>
    <xf numFmtId="6" fontId="6" fillId="0" borderId="7" xfId="0" applyNumberFormat="1" applyFont="1" applyBorder="1" applyAlignment="1">
      <alignment horizontal="left" vertical="center" indent="1" readingOrder="1"/>
    </xf>
    <xf numFmtId="0" fontId="3" fillId="0" borderId="0" xfId="0" applyFont="1"/>
    <xf numFmtId="0" fontId="0" fillId="0" borderId="4" xfId="0" applyBorder="1" applyAlignment="1">
      <alignment vertical="center" wrapText="1"/>
    </xf>
    <xf numFmtId="6" fontId="0" fillId="0" borderId="4" xfId="0" applyNumberFormat="1" applyBorder="1" applyAlignment="1">
      <alignment horizontal="left" vertical="center" wrapText="1"/>
    </xf>
    <xf numFmtId="6" fontId="2" fillId="0" borderId="1" xfId="0" applyNumberFormat="1" applyFont="1" applyBorder="1" applyAlignment="1">
      <alignment horizontal="left" vertical="center" wrapText="1"/>
    </xf>
    <xf numFmtId="6" fontId="2" fillId="0" borderId="3" xfId="0" applyNumberFormat="1" applyFont="1" applyBorder="1" applyAlignment="1">
      <alignment horizontal="left" vertical="center" wrapText="1"/>
    </xf>
    <xf numFmtId="0" fontId="0" fillId="0" borderId="6" xfId="0" applyBorder="1" applyAlignment="1">
      <alignment vertical="center" wrapText="1"/>
    </xf>
    <xf numFmtId="0" fontId="0" fillId="0" borderId="4" xfId="0" applyBorder="1" applyAlignment="1">
      <alignment vertical="center" wrapText="1"/>
    </xf>
    <xf numFmtId="6" fontId="0" fillId="0" borderId="6" xfId="0" applyNumberFormat="1" applyBorder="1" applyAlignment="1">
      <alignment horizontal="left" vertical="center" wrapText="1"/>
    </xf>
    <xf numFmtId="6" fontId="0" fillId="0" borderId="4" xfId="0" applyNumberFormat="1" applyBorder="1" applyAlignment="1">
      <alignment horizontal="left" vertical="center" wrapText="1"/>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5" fillId="0" borderId="6" xfId="0" applyFont="1" applyBorder="1" applyAlignment="1">
      <alignment vertical="center" wrapText="1"/>
    </xf>
    <xf numFmtId="0" fontId="5" fillId="0" borderId="4" xfId="0" applyFont="1" applyBorder="1" applyAlignment="1">
      <alignment vertical="center" wrapText="1"/>
    </xf>
    <xf numFmtId="0" fontId="0" fillId="0" borderId="1" xfId="0" applyBorder="1" applyAlignment="1">
      <alignment vertical="center" wrapText="1"/>
    </xf>
    <xf numFmtId="0" fontId="0" fillId="0" borderId="2" xfId="0" applyBorder="1" applyAlignment="1">
      <alignment vertical="center" wrapText="1"/>
    </xf>
    <xf numFmtId="0" fontId="0" fillId="0" borderId="3" xfId="0" applyBorder="1" applyAlignment="1">
      <alignment vertical="center" wrapText="1"/>
    </xf>
    <xf numFmtId="0" fontId="3" fillId="0" borderId="1" xfId="0" applyFont="1"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2" borderId="6" xfId="0" applyFill="1" applyBorder="1" applyAlignment="1">
      <alignment vertical="center" wrapText="1"/>
    </xf>
    <xf numFmtId="0" fontId="0" fillId="2" borderId="4" xfId="0" applyFill="1" applyBorder="1" applyAlignment="1">
      <alignment vertical="center" wrapText="1"/>
    </xf>
    <xf numFmtId="0" fontId="0" fillId="0" borderId="6" xfId="0" applyBorder="1" applyAlignment="1">
      <alignment horizontal="left" vertical="center" wrapText="1"/>
    </xf>
    <xf numFmtId="0" fontId="0" fillId="0" borderId="4" xfId="0" applyBorder="1" applyAlignment="1">
      <alignment horizontal="left" vertical="center" wrapText="1"/>
    </xf>
    <xf numFmtId="0" fontId="4" fillId="0" borderId="6" xfId="1" applyBorder="1" applyAlignment="1">
      <alignment horizontal="left" wrapText="1"/>
    </xf>
    <xf numFmtId="0" fontId="4" fillId="0" borderId="4" xfId="1" applyBorder="1" applyAlignment="1">
      <alignment horizontal="left"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6" fontId="2" fillId="0" borderId="8" xfId="0" applyNumberFormat="1" applyFont="1" applyBorder="1" applyAlignment="1">
      <alignment horizontal="left" vertical="center" wrapText="1"/>
    </xf>
    <xf numFmtId="0" fontId="0" fillId="0" borderId="9" xfId="0" applyBorder="1" applyAlignment="1">
      <alignment vertical="center" wrapText="1"/>
    </xf>
    <xf numFmtId="6" fontId="0" fillId="0" borderId="9" xfId="0" applyNumberFormat="1" applyBorder="1" applyAlignment="1">
      <alignment horizontal="left" vertical="center" wrapText="1"/>
    </xf>
    <xf numFmtId="0" fontId="0" fillId="0" borderId="6" xfId="0" applyFill="1" applyBorder="1" applyAlignment="1">
      <alignment vertical="center" wrapText="1"/>
    </xf>
    <xf numFmtId="0" fontId="0" fillId="0" borderId="4" xfId="0" applyFill="1" applyBorder="1" applyAlignment="1">
      <alignment vertical="center" wrapText="1"/>
    </xf>
  </cellXfs>
  <cellStyles count="2">
    <cellStyle name="Column0Style" xfId="1" xr:uid="{809BA5F0-3B24-47FC-B2A9-43EE79068BC9}"/>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5" Type="http://schemas.openxmlformats.org/officeDocument/2006/relationships/worksheet" Target="worksheets/sheet5.xml"/><Relationship Id="rId61" Type="http://schemas.openxmlformats.org/officeDocument/2006/relationships/styles" Target="styles.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ACB158-EEE4-47A5-BC07-0FF9E46D9864}">
  <sheetPr codeName="Sheet1"/>
  <dimension ref="A1"/>
  <sheetViews>
    <sheetView workbookViewId="0"/>
  </sheetViews>
  <sheetFormatPr defaultRowHeight="14.4"/>
  <cols>
    <col min="1" max="1" width="39.33203125" customWidth="1"/>
    <col min="2" max="2" width="1.44140625" customWidth="1"/>
    <col min="3" max="3" width="52" customWidth="1"/>
    <col min="4" max="4" width="20.6640625" customWidth="1"/>
  </cols>
  <sheetData>
    <row r="1" spans="1:1" ht="15" thickBot="1">
      <c r="A1" s="3">
        <f>SUM(Allen!B18+Anderson!B7+Atchison!B7+Barton!B19+Bourbon!B11+Brown!B7+Butler!B27+Chase!B7+Cherokee!B12+Cloud!B14+Coffey!B7+Cowley!B16+Crawford!B18+Douglas!B50+Ellis!B29+Ellsworth!B7+Finney!B18+Ford!B26+Franklin!B7+Geary!B15+Gray!B7+Harvey!B28+Jackson!B14+Jefferson!B13+Jewell!B7+Johnson!B44+Kiowa!B7+Labette!B10+Leavenworth!B35+Lincoln!B7+Logan!B7+Lyon!B30+Marion!B7+Marshall!B9+Meade!B7+Miami!B10+Mitchell!B7+Montgomery!B12+Morris!B10+Nemaha!B7+Ness!B10+Ottawa!B10+Pawnee!B10+Pottawatomie!B10+Reno!B30+Riley!B35+Russell!B10+Saline!B27+Scott!B15+Sedgwick!B82+Seward!B11+Shawnee!B65+Sheridan!B7+Stafford!B7+Stanton!B7+Sumner!B13+Thomas!B10+Wyandotte!B43)</f>
        <v>48662181</v>
      </c>
    </row>
  </sheetData>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1637C4-28C2-42CC-8FD8-5954B65D44A6}">
  <dimension ref="A1:C12"/>
  <sheetViews>
    <sheetView topLeftCell="A5" workbookViewId="0">
      <selection activeCell="B13" sqref="B13"/>
    </sheetView>
  </sheetViews>
  <sheetFormatPr defaultRowHeight="14.4"/>
  <cols>
    <col min="1" max="1" width="34.44140625" customWidth="1"/>
    <col min="2" max="2" width="26.88671875" customWidth="1"/>
    <col min="3" max="3" width="53" customWidth="1"/>
  </cols>
  <sheetData>
    <row r="1" spans="1:3" ht="27.75" customHeight="1" thickBot="1">
      <c r="A1" s="13" t="s">
        <v>265</v>
      </c>
      <c r="B1" s="14"/>
      <c r="C1" s="15"/>
    </row>
    <row r="2" spans="1:3" ht="54.9" customHeight="1" thickBot="1">
      <c r="A2" s="16" t="s">
        <v>266</v>
      </c>
      <c r="B2" s="17"/>
      <c r="C2" s="18"/>
    </row>
    <row r="3" spans="1:3" ht="15" thickBot="1">
      <c r="A3" s="21"/>
      <c r="B3" s="22"/>
      <c r="C3" s="23"/>
    </row>
    <row r="4" spans="1:3" ht="16.2" thickBot="1">
      <c r="A4" s="1" t="s">
        <v>0</v>
      </c>
      <c r="B4" s="2" t="s">
        <v>1</v>
      </c>
      <c r="C4" s="2" t="s">
        <v>2</v>
      </c>
    </row>
    <row r="5" spans="1:3" ht="75.599999999999994" customHeight="1">
      <c r="A5" s="9" t="s">
        <v>240</v>
      </c>
      <c r="B5" s="11">
        <v>90000</v>
      </c>
      <c r="C5" s="9" t="s">
        <v>267</v>
      </c>
    </row>
    <row r="6" spans="1:3" ht="15" thickBot="1">
      <c r="A6" s="10"/>
      <c r="B6" s="12"/>
      <c r="C6" s="10"/>
    </row>
    <row r="7" spans="1:3" ht="54.9" customHeight="1" thickBot="1">
      <c r="A7" s="24" t="s">
        <v>268</v>
      </c>
      <c r="B7" s="25"/>
      <c r="C7" s="26"/>
    </row>
    <row r="8" spans="1:3" ht="52.05" customHeight="1">
      <c r="A8" s="9" t="s">
        <v>11</v>
      </c>
      <c r="B8" s="11">
        <v>29751</v>
      </c>
      <c r="C8" s="9" t="s">
        <v>269</v>
      </c>
    </row>
    <row r="9" spans="1:3" ht="15" thickBot="1">
      <c r="A9" s="10"/>
      <c r="B9" s="12"/>
      <c r="C9" s="10"/>
    </row>
    <row r="10" spans="1:3" ht="69" customHeight="1">
      <c r="A10" s="9" t="s">
        <v>240</v>
      </c>
      <c r="B10" s="11">
        <v>163345</v>
      </c>
      <c r="C10" s="9" t="s">
        <v>270</v>
      </c>
    </row>
    <row r="11" spans="1:3" ht="15" thickBot="1">
      <c r="A11" s="10"/>
      <c r="B11" s="12"/>
      <c r="C11" s="10"/>
    </row>
    <row r="12" spans="1:3" ht="16.2" thickBot="1">
      <c r="A12" s="1" t="s">
        <v>93</v>
      </c>
      <c r="B12" s="7">
        <f>SUM(B5:B10)</f>
        <v>283096</v>
      </c>
      <c r="C12" s="8"/>
    </row>
  </sheetData>
  <mergeCells count="14">
    <mergeCell ref="B12:C12"/>
    <mergeCell ref="A1:C1"/>
    <mergeCell ref="A2:C2"/>
    <mergeCell ref="A3:C3"/>
    <mergeCell ref="A5:A6"/>
    <mergeCell ref="B5:B6"/>
    <mergeCell ref="C5:C6"/>
    <mergeCell ref="A7:C7"/>
    <mergeCell ref="A8:A9"/>
    <mergeCell ref="B8:B9"/>
    <mergeCell ref="C8:C9"/>
    <mergeCell ref="A10:A11"/>
    <mergeCell ref="B10:B11"/>
    <mergeCell ref="C10:C11"/>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708E1D-5334-4B51-8CC2-8BF47D376A26}">
  <sheetPr codeName="Sheet7"/>
  <dimension ref="A1:C14"/>
  <sheetViews>
    <sheetView workbookViewId="0">
      <selection activeCell="C12" sqref="C12:C13"/>
    </sheetView>
  </sheetViews>
  <sheetFormatPr defaultRowHeight="14.4"/>
  <cols>
    <col min="1" max="1" width="34.44140625" customWidth="1"/>
    <col min="2" max="2" width="26.88671875" customWidth="1"/>
    <col min="3" max="3" width="53" customWidth="1"/>
  </cols>
  <sheetData>
    <row r="1" spans="1:3" ht="27.75" customHeight="1" thickBot="1">
      <c r="A1" s="13" t="s">
        <v>271</v>
      </c>
      <c r="B1" s="14"/>
      <c r="C1" s="15"/>
    </row>
    <row r="2" spans="1:3" ht="54.9" customHeight="1" thickBot="1">
      <c r="A2" s="16" t="s">
        <v>95</v>
      </c>
      <c r="B2" s="17"/>
      <c r="C2" s="18"/>
    </row>
    <row r="3" spans="1:3" ht="15" thickBot="1">
      <c r="A3" s="21"/>
      <c r="B3" s="22"/>
      <c r="C3" s="23"/>
    </row>
    <row r="4" spans="1:3" ht="16.2" thickBot="1">
      <c r="A4" s="1" t="s">
        <v>0</v>
      </c>
      <c r="B4" s="2" t="s">
        <v>1</v>
      </c>
      <c r="C4" s="2" t="s">
        <v>2</v>
      </c>
    </row>
    <row r="5" spans="1:3" ht="50.7" customHeight="1">
      <c r="A5" s="9" t="s">
        <v>5</v>
      </c>
      <c r="B5" s="11">
        <v>6731</v>
      </c>
      <c r="C5" s="9" t="s">
        <v>94</v>
      </c>
    </row>
    <row r="6" spans="1:3" ht="15" thickBot="1">
      <c r="A6" s="10"/>
      <c r="B6" s="12"/>
      <c r="C6" s="10"/>
    </row>
    <row r="7" spans="1:3" ht="55.05" customHeight="1" thickBot="1">
      <c r="A7" s="24" t="s">
        <v>96</v>
      </c>
      <c r="B7" s="25"/>
      <c r="C7" s="26"/>
    </row>
    <row r="8" spans="1:3" ht="50.7" customHeight="1">
      <c r="A8" s="9" t="s">
        <v>3</v>
      </c>
      <c r="B8" s="11">
        <v>46523</v>
      </c>
      <c r="C8" s="19" t="s">
        <v>149</v>
      </c>
    </row>
    <row r="9" spans="1:3" ht="15" thickBot="1">
      <c r="A9" s="10"/>
      <c r="B9" s="12"/>
      <c r="C9" s="10"/>
    </row>
    <row r="10" spans="1:3" ht="50.7" customHeight="1">
      <c r="A10" s="9" t="s">
        <v>161</v>
      </c>
      <c r="B10" s="11">
        <v>9637</v>
      </c>
      <c r="C10" s="19" t="s">
        <v>272</v>
      </c>
    </row>
    <row r="11" spans="1:3" ht="15" thickBot="1">
      <c r="A11" s="10"/>
      <c r="B11" s="12"/>
      <c r="C11" s="10"/>
    </row>
    <row r="12" spans="1:3" ht="50.7" customHeight="1">
      <c r="A12" s="9" t="s">
        <v>7</v>
      </c>
      <c r="B12" s="11">
        <v>34413</v>
      </c>
      <c r="C12" s="9" t="s">
        <v>273</v>
      </c>
    </row>
    <row r="13" spans="1:3" ht="15" thickBot="1">
      <c r="A13" s="10"/>
      <c r="B13" s="12"/>
      <c r="C13" s="10"/>
    </row>
    <row r="14" spans="1:3" ht="16.2" thickBot="1">
      <c r="A14" s="1" t="s">
        <v>93</v>
      </c>
      <c r="B14" s="7">
        <f>SUM(B5:B12)</f>
        <v>97304</v>
      </c>
      <c r="C14" s="8"/>
    </row>
  </sheetData>
  <mergeCells count="17">
    <mergeCell ref="A1:C1"/>
    <mergeCell ref="A2:C2"/>
    <mergeCell ref="A3:C3"/>
    <mergeCell ref="A5:A6"/>
    <mergeCell ref="B5:B6"/>
    <mergeCell ref="C5:C6"/>
    <mergeCell ref="A12:A13"/>
    <mergeCell ref="B12:B13"/>
    <mergeCell ref="C12:C13"/>
    <mergeCell ref="B14:C14"/>
    <mergeCell ref="A7:C7"/>
    <mergeCell ref="A8:A9"/>
    <mergeCell ref="B8:B9"/>
    <mergeCell ref="C8:C9"/>
    <mergeCell ref="A10:A11"/>
    <mergeCell ref="B10:B11"/>
    <mergeCell ref="C10:C11"/>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6D10F6-B30F-4174-BE5B-9917E0D8FDE5}">
  <sheetPr codeName="Sheet8"/>
  <dimension ref="A1:C7"/>
  <sheetViews>
    <sheetView workbookViewId="0">
      <selection sqref="A1:C1"/>
    </sheetView>
  </sheetViews>
  <sheetFormatPr defaultRowHeight="14.4"/>
  <cols>
    <col min="1" max="1" width="34.44140625" customWidth="1"/>
    <col min="2" max="2" width="26.88671875" customWidth="1"/>
    <col min="3" max="3" width="53" customWidth="1"/>
  </cols>
  <sheetData>
    <row r="1" spans="1:3" ht="27.75" customHeight="1" thickBot="1">
      <c r="A1" s="13" t="s">
        <v>275</v>
      </c>
      <c r="B1" s="14"/>
      <c r="C1" s="15"/>
    </row>
    <row r="2" spans="1:3" ht="55.05" customHeight="1" thickBot="1">
      <c r="A2" s="24" t="s">
        <v>52</v>
      </c>
      <c r="B2" s="25"/>
      <c r="C2" s="26"/>
    </row>
    <row r="3" spans="1:3" ht="15" thickBot="1">
      <c r="A3" s="21"/>
      <c r="B3" s="22"/>
      <c r="C3" s="23"/>
    </row>
    <row r="4" spans="1:3" ht="16.2" thickBot="1">
      <c r="A4" s="1" t="s">
        <v>0</v>
      </c>
      <c r="B4" s="2" t="s">
        <v>1</v>
      </c>
      <c r="C4" s="2" t="s">
        <v>2</v>
      </c>
    </row>
    <row r="5" spans="1:3" ht="50.7" customHeight="1">
      <c r="A5" s="9" t="s">
        <v>11</v>
      </c>
      <c r="B5" s="11">
        <v>60400</v>
      </c>
      <c r="C5" s="19" t="s">
        <v>274</v>
      </c>
    </row>
    <row r="6" spans="1:3" ht="15" thickBot="1">
      <c r="A6" s="10"/>
      <c r="B6" s="12"/>
      <c r="C6" s="10"/>
    </row>
    <row r="7" spans="1:3" ht="16.2" thickBot="1">
      <c r="A7" s="1" t="s">
        <v>93</v>
      </c>
      <c r="B7" s="7">
        <f>SUM(B2:B6)</f>
        <v>60400</v>
      </c>
      <c r="C7" s="8"/>
    </row>
  </sheetData>
  <mergeCells count="7">
    <mergeCell ref="A1:C1"/>
    <mergeCell ref="A3:C3"/>
    <mergeCell ref="B7:C7"/>
    <mergeCell ref="A2:C2"/>
    <mergeCell ref="A5:A6"/>
    <mergeCell ref="B5:B6"/>
    <mergeCell ref="C5:C6"/>
  </mergeCell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E1F602-C127-429E-AB8C-D6D52BC4728B}">
  <dimension ref="A1:C16"/>
  <sheetViews>
    <sheetView workbookViewId="0">
      <selection activeCell="B17" sqref="B17"/>
    </sheetView>
  </sheetViews>
  <sheetFormatPr defaultRowHeight="14.4"/>
  <cols>
    <col min="1" max="1" width="34.44140625" customWidth="1"/>
    <col min="2" max="2" width="26.88671875" customWidth="1"/>
    <col min="3" max="3" width="53" customWidth="1"/>
  </cols>
  <sheetData>
    <row r="1" spans="1:3" ht="27.75" customHeight="1" thickBot="1">
      <c r="A1" s="13" t="s">
        <v>276</v>
      </c>
      <c r="B1" s="14"/>
      <c r="C1" s="15"/>
    </row>
    <row r="2" spans="1:3" ht="55.05" customHeight="1" thickBot="1">
      <c r="A2" s="24" t="s">
        <v>277</v>
      </c>
      <c r="B2" s="25"/>
      <c r="C2" s="26"/>
    </row>
    <row r="3" spans="1:3" ht="15" thickBot="1">
      <c r="A3" s="21"/>
      <c r="B3" s="22"/>
      <c r="C3" s="23"/>
    </row>
    <row r="4" spans="1:3" ht="16.2" thickBot="1">
      <c r="A4" s="1" t="s">
        <v>0</v>
      </c>
      <c r="B4" s="2" t="s">
        <v>1</v>
      </c>
      <c r="C4" s="2" t="s">
        <v>2</v>
      </c>
    </row>
    <row r="5" spans="1:3" ht="63.6" customHeight="1">
      <c r="A5" s="9" t="s">
        <v>240</v>
      </c>
      <c r="B5" s="11">
        <v>29700</v>
      </c>
      <c r="C5" s="9" t="s">
        <v>278</v>
      </c>
    </row>
    <row r="6" spans="1:3" ht="15" thickBot="1">
      <c r="A6" s="10"/>
      <c r="B6" s="12"/>
      <c r="C6" s="10"/>
    </row>
    <row r="7" spans="1:3" ht="55.05" customHeight="1" thickBot="1">
      <c r="A7" s="24" t="s">
        <v>279</v>
      </c>
      <c r="B7" s="25"/>
      <c r="C7" s="26"/>
    </row>
    <row r="8" spans="1:3" ht="50.7" customHeight="1">
      <c r="A8" s="9" t="s">
        <v>240</v>
      </c>
      <c r="B8" s="11">
        <v>42664</v>
      </c>
      <c r="C8" s="9" t="s">
        <v>280</v>
      </c>
    </row>
    <row r="9" spans="1:3" ht="15" thickBot="1">
      <c r="A9" s="10"/>
      <c r="B9" s="12"/>
      <c r="C9" s="10"/>
    </row>
    <row r="10" spans="1:3" ht="55.05" customHeight="1" thickBot="1">
      <c r="A10" s="24" t="s">
        <v>281</v>
      </c>
      <c r="B10" s="25"/>
      <c r="C10" s="26"/>
    </row>
    <row r="11" spans="1:3" ht="54.6" customHeight="1">
      <c r="A11" s="9" t="s">
        <v>240</v>
      </c>
      <c r="B11" s="11">
        <v>40500</v>
      </c>
      <c r="C11" s="19" t="s">
        <v>282</v>
      </c>
    </row>
    <row r="12" spans="1:3" ht="15" thickBot="1">
      <c r="A12" s="10"/>
      <c r="B12" s="12"/>
      <c r="C12" s="10"/>
    </row>
    <row r="13" spans="1:3" ht="54.9" customHeight="1" thickBot="1">
      <c r="A13" s="24" t="s">
        <v>283</v>
      </c>
      <c r="B13" s="25"/>
      <c r="C13" s="26"/>
    </row>
    <row r="14" spans="1:3" ht="66.599999999999994" customHeight="1">
      <c r="A14" s="9" t="s">
        <v>240</v>
      </c>
      <c r="B14" s="11">
        <v>89100</v>
      </c>
      <c r="C14" s="9" t="s">
        <v>284</v>
      </c>
    </row>
    <row r="15" spans="1:3" ht="15" thickBot="1">
      <c r="A15" s="10"/>
      <c r="B15" s="12"/>
      <c r="C15" s="10"/>
    </row>
    <row r="16" spans="1:3" ht="16.2" thickBot="1">
      <c r="A16" s="1" t="s">
        <v>93</v>
      </c>
      <c r="B16" s="7">
        <f>SUM(B2:B15)</f>
        <v>201964</v>
      </c>
      <c r="C16" s="8"/>
    </row>
  </sheetData>
  <mergeCells count="19">
    <mergeCell ref="A1:C1"/>
    <mergeCell ref="A2:C2"/>
    <mergeCell ref="A3:C3"/>
    <mergeCell ref="A5:A6"/>
    <mergeCell ref="B5:B6"/>
    <mergeCell ref="C5:C6"/>
    <mergeCell ref="A10:C10"/>
    <mergeCell ref="A11:A12"/>
    <mergeCell ref="B11:B12"/>
    <mergeCell ref="C11:C12"/>
    <mergeCell ref="A7:C7"/>
    <mergeCell ref="A8:A9"/>
    <mergeCell ref="B8:B9"/>
    <mergeCell ref="C8:C9"/>
    <mergeCell ref="B16:C16"/>
    <mergeCell ref="A13:C13"/>
    <mergeCell ref="A14:A15"/>
    <mergeCell ref="B14:B15"/>
    <mergeCell ref="C14:C15"/>
  </mergeCells>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2B628B-539C-4C3C-BA65-A5C1B1D6DD20}">
  <sheetPr codeName="Sheet10"/>
  <dimension ref="A1:C18"/>
  <sheetViews>
    <sheetView topLeftCell="A7" workbookViewId="0">
      <selection activeCell="C16" sqref="C16:C17"/>
    </sheetView>
  </sheetViews>
  <sheetFormatPr defaultRowHeight="14.4"/>
  <cols>
    <col min="1" max="1" width="34.44140625" customWidth="1"/>
    <col min="2" max="2" width="26.88671875" customWidth="1"/>
    <col min="3" max="3" width="53" customWidth="1"/>
  </cols>
  <sheetData>
    <row r="1" spans="1:3" ht="27.75" customHeight="1" thickBot="1">
      <c r="A1" s="13" t="s">
        <v>285</v>
      </c>
      <c r="B1" s="14"/>
      <c r="C1" s="15"/>
    </row>
    <row r="2" spans="1:3" ht="54.9" customHeight="1" thickBot="1">
      <c r="A2" s="16" t="s">
        <v>97</v>
      </c>
      <c r="B2" s="17"/>
      <c r="C2" s="18"/>
    </row>
    <row r="3" spans="1:3" ht="15" thickBot="1">
      <c r="A3" s="21"/>
      <c r="B3" s="22"/>
      <c r="C3" s="23"/>
    </row>
    <row r="4" spans="1:3" ht="16.2" thickBot="1">
      <c r="A4" s="1" t="s">
        <v>0</v>
      </c>
      <c r="B4" s="2" t="s">
        <v>1</v>
      </c>
      <c r="C4" s="2" t="s">
        <v>2</v>
      </c>
    </row>
    <row r="5" spans="1:3" ht="50.7" customHeight="1">
      <c r="A5" s="9" t="s">
        <v>3</v>
      </c>
      <c r="B5" s="11">
        <v>98023</v>
      </c>
      <c r="C5" s="9" t="s">
        <v>223</v>
      </c>
    </row>
    <row r="6" spans="1:3" ht="15" thickBot="1">
      <c r="A6" s="10"/>
      <c r="B6" s="12"/>
      <c r="C6" s="10"/>
    </row>
    <row r="7" spans="1:3" ht="44.25" customHeight="1">
      <c r="A7" s="9" t="s">
        <v>7</v>
      </c>
      <c r="B7" s="11">
        <v>52169</v>
      </c>
      <c r="C7" s="9" t="s">
        <v>224</v>
      </c>
    </row>
    <row r="8" spans="1:3" ht="15" customHeight="1" thickBot="1">
      <c r="A8" s="10"/>
      <c r="B8" s="12"/>
      <c r="C8" s="10"/>
    </row>
    <row r="9" spans="1:3" ht="54.9" customHeight="1" thickBot="1">
      <c r="A9" s="24" t="s">
        <v>16</v>
      </c>
      <c r="B9" s="25"/>
      <c r="C9" s="26"/>
    </row>
    <row r="10" spans="1:3" ht="44.25" customHeight="1">
      <c r="A10" s="9" t="s">
        <v>4</v>
      </c>
      <c r="B10" s="11">
        <v>76154</v>
      </c>
      <c r="C10" s="9" t="s">
        <v>232</v>
      </c>
    </row>
    <row r="11" spans="1:3" ht="15" thickBot="1">
      <c r="A11" s="10"/>
      <c r="B11" s="12"/>
      <c r="C11" s="10"/>
    </row>
    <row r="12" spans="1:3" ht="44.25" customHeight="1">
      <c r="A12" s="9" t="s">
        <v>5</v>
      </c>
      <c r="B12" s="11">
        <v>11825</v>
      </c>
      <c r="C12" s="9" t="s">
        <v>53</v>
      </c>
    </row>
    <row r="13" spans="1:3" ht="15" thickBot="1">
      <c r="A13" s="10"/>
      <c r="B13" s="12"/>
      <c r="C13" s="10"/>
    </row>
    <row r="14" spans="1:3" ht="50.7" customHeight="1">
      <c r="A14" s="9" t="s">
        <v>6</v>
      </c>
      <c r="B14" s="11">
        <v>502319</v>
      </c>
      <c r="C14" s="9" t="s">
        <v>155</v>
      </c>
    </row>
    <row r="15" spans="1:3" ht="15" thickBot="1">
      <c r="A15" s="10"/>
      <c r="B15" s="12"/>
      <c r="C15" s="10"/>
    </row>
    <row r="16" spans="1:3" ht="55.05" customHeight="1">
      <c r="A16" s="9" t="s">
        <v>7</v>
      </c>
      <c r="B16" s="11">
        <v>203912</v>
      </c>
      <c r="C16" s="9" t="s">
        <v>169</v>
      </c>
    </row>
    <row r="17" spans="1:3" ht="44.25" customHeight="1" thickBot="1">
      <c r="A17" s="10"/>
      <c r="B17" s="12"/>
      <c r="C17" s="10"/>
    </row>
    <row r="18" spans="1:3" ht="16.2" thickBot="1">
      <c r="A18" s="1" t="s">
        <v>93</v>
      </c>
      <c r="B18" s="7">
        <f>SUM(B5:B17)</f>
        <v>944402</v>
      </c>
      <c r="C18" s="8"/>
    </row>
  </sheetData>
  <mergeCells count="23">
    <mergeCell ref="A1:C1"/>
    <mergeCell ref="A2:C2"/>
    <mergeCell ref="A3:C3"/>
    <mergeCell ref="A5:A6"/>
    <mergeCell ref="B5:B6"/>
    <mergeCell ref="C5:C6"/>
    <mergeCell ref="A7:A8"/>
    <mergeCell ref="B7:B8"/>
    <mergeCell ref="C7:C8"/>
    <mergeCell ref="A12:A13"/>
    <mergeCell ref="B12:B13"/>
    <mergeCell ref="A9:C9"/>
    <mergeCell ref="A10:A11"/>
    <mergeCell ref="B10:B11"/>
    <mergeCell ref="C10:C11"/>
    <mergeCell ref="C12:C13"/>
    <mergeCell ref="B18:C18"/>
    <mergeCell ref="A14:A15"/>
    <mergeCell ref="B14:B15"/>
    <mergeCell ref="C14:C15"/>
    <mergeCell ref="A16:A17"/>
    <mergeCell ref="B16:B17"/>
    <mergeCell ref="C16:C17"/>
  </mergeCells>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7910D1-6F69-474E-8198-0293D51F183C}">
  <sheetPr codeName="Sheet11"/>
  <dimension ref="A1:C50"/>
  <sheetViews>
    <sheetView topLeftCell="A31" workbookViewId="0">
      <selection activeCell="B46" sqref="B46:B47"/>
    </sheetView>
  </sheetViews>
  <sheetFormatPr defaultRowHeight="14.4"/>
  <cols>
    <col min="1" max="1" width="34.44140625" customWidth="1"/>
    <col min="2" max="2" width="26.88671875" customWidth="1"/>
    <col min="3" max="3" width="53" customWidth="1"/>
  </cols>
  <sheetData>
    <row r="1" spans="1:3" ht="27.75" customHeight="1" thickBot="1">
      <c r="A1" s="13" t="s">
        <v>286</v>
      </c>
      <c r="B1" s="14"/>
      <c r="C1" s="15"/>
    </row>
    <row r="2" spans="1:3" ht="54.9" customHeight="1" thickBot="1">
      <c r="A2" s="16" t="s">
        <v>144</v>
      </c>
      <c r="B2" s="17"/>
      <c r="C2" s="18"/>
    </row>
    <row r="3" spans="1:3" ht="15" thickBot="1">
      <c r="A3" s="21"/>
      <c r="B3" s="22"/>
      <c r="C3" s="23"/>
    </row>
    <row r="4" spans="1:3" ht="16.2" thickBot="1">
      <c r="A4" s="1" t="s">
        <v>0</v>
      </c>
      <c r="B4" s="2" t="s">
        <v>1</v>
      </c>
      <c r="C4" s="2" t="s">
        <v>2</v>
      </c>
    </row>
    <row r="5" spans="1:3" ht="54" customHeight="1">
      <c r="A5" s="9" t="s">
        <v>3</v>
      </c>
      <c r="B5" s="11">
        <v>76632</v>
      </c>
      <c r="C5" s="9" t="s">
        <v>287</v>
      </c>
    </row>
    <row r="6" spans="1:3" ht="15" customHeight="1" thickBot="1">
      <c r="A6" s="10"/>
      <c r="B6" s="12"/>
      <c r="C6" s="10"/>
    </row>
    <row r="7" spans="1:3" ht="44.25" customHeight="1">
      <c r="A7" s="9" t="s">
        <v>7</v>
      </c>
      <c r="B7" s="11">
        <v>41003</v>
      </c>
      <c r="C7" s="9" t="s">
        <v>170</v>
      </c>
    </row>
    <row r="8" spans="1:3" ht="15" customHeight="1" thickBot="1">
      <c r="A8" s="10"/>
      <c r="B8" s="12"/>
      <c r="C8" s="10"/>
    </row>
    <row r="9" spans="1:3" ht="54.9" customHeight="1" thickBot="1">
      <c r="A9" s="16" t="s">
        <v>291</v>
      </c>
      <c r="B9" s="17"/>
      <c r="C9" s="18"/>
    </row>
    <row r="10" spans="1:3" ht="16.2" thickBot="1">
      <c r="A10" s="1" t="s">
        <v>0</v>
      </c>
      <c r="B10" s="2" t="s">
        <v>1</v>
      </c>
      <c r="C10" s="2" t="s">
        <v>2</v>
      </c>
    </row>
    <row r="11" spans="1:3" ht="54.6" customHeight="1">
      <c r="A11" s="9" t="s">
        <v>240</v>
      </c>
      <c r="B11" s="11">
        <v>53505</v>
      </c>
      <c r="C11" s="19" t="s">
        <v>292</v>
      </c>
    </row>
    <row r="12" spans="1:3" ht="15" customHeight="1" thickBot="1">
      <c r="A12" s="10"/>
      <c r="B12" s="12"/>
      <c r="C12" s="20"/>
    </row>
    <row r="13" spans="1:3" ht="54.9" customHeight="1" thickBot="1">
      <c r="A13" s="16" t="s">
        <v>145</v>
      </c>
      <c r="B13" s="17"/>
      <c r="C13" s="18"/>
    </row>
    <row r="14" spans="1:3" ht="16.2" thickBot="1">
      <c r="A14" s="1" t="s">
        <v>0</v>
      </c>
      <c r="B14" s="2" t="s">
        <v>1</v>
      </c>
      <c r="C14" s="2" t="s">
        <v>2</v>
      </c>
    </row>
    <row r="15" spans="1:3" ht="44.25" customHeight="1">
      <c r="A15" s="9" t="s">
        <v>161</v>
      </c>
      <c r="B15" s="11">
        <v>23888</v>
      </c>
      <c r="C15" s="19" t="s">
        <v>288</v>
      </c>
    </row>
    <row r="16" spans="1:3" ht="15" customHeight="1" thickBot="1">
      <c r="A16" s="10"/>
      <c r="B16" s="12"/>
      <c r="C16" s="20"/>
    </row>
    <row r="17" spans="1:3" ht="44.25" customHeight="1">
      <c r="A17" s="9" t="s">
        <v>7</v>
      </c>
      <c r="B17" s="11">
        <v>17677</v>
      </c>
      <c r="C17" s="19" t="s">
        <v>289</v>
      </c>
    </row>
    <row r="18" spans="1:3" ht="15" customHeight="1" thickBot="1">
      <c r="A18" s="10"/>
      <c r="B18" s="12"/>
      <c r="C18" s="20"/>
    </row>
    <row r="19" spans="1:3" ht="54.9" customHeight="1" thickBot="1">
      <c r="A19" s="24" t="s">
        <v>17</v>
      </c>
      <c r="B19" s="25"/>
      <c r="C19" s="26"/>
    </row>
    <row r="20" spans="1:3" ht="44.25" customHeight="1">
      <c r="A20" s="38" t="s">
        <v>59</v>
      </c>
      <c r="B20" s="11">
        <v>78130</v>
      </c>
      <c r="C20" s="9" t="s">
        <v>74</v>
      </c>
    </row>
    <row r="21" spans="1:3" ht="15" customHeight="1" thickBot="1">
      <c r="A21" s="39"/>
      <c r="B21" s="12"/>
      <c r="C21" s="10"/>
    </row>
    <row r="22" spans="1:3" ht="44.25" customHeight="1">
      <c r="A22" s="9" t="s">
        <v>7</v>
      </c>
      <c r="B22" s="11">
        <v>64571</v>
      </c>
      <c r="C22" s="9" t="s">
        <v>290</v>
      </c>
    </row>
    <row r="23" spans="1:3" ht="15" customHeight="1" thickBot="1">
      <c r="A23" s="10"/>
      <c r="B23" s="12"/>
      <c r="C23" s="10"/>
    </row>
    <row r="24" spans="1:3" ht="54.9" customHeight="1" thickBot="1">
      <c r="A24" s="24" t="s">
        <v>140</v>
      </c>
      <c r="B24" s="25"/>
      <c r="C24" s="26"/>
    </row>
    <row r="25" spans="1:3" ht="44.25" customHeight="1">
      <c r="A25" s="38" t="s">
        <v>59</v>
      </c>
      <c r="B25" s="11">
        <v>26157</v>
      </c>
      <c r="C25" s="9" t="s">
        <v>141</v>
      </c>
    </row>
    <row r="26" spans="1:3" ht="15" customHeight="1" thickBot="1">
      <c r="A26" s="39"/>
      <c r="B26" s="12"/>
      <c r="C26" s="10"/>
    </row>
    <row r="27" spans="1:3" ht="54.9" customHeight="1" thickBot="1">
      <c r="A27" s="24" t="s">
        <v>293</v>
      </c>
      <c r="B27" s="25"/>
      <c r="C27" s="26"/>
    </row>
    <row r="28" spans="1:3" ht="44.25" customHeight="1">
      <c r="A28" s="9" t="s">
        <v>240</v>
      </c>
      <c r="B28" s="11">
        <v>119430</v>
      </c>
      <c r="C28" s="9" t="s">
        <v>294</v>
      </c>
    </row>
    <row r="29" spans="1:3" ht="15" thickBot="1">
      <c r="A29" s="10"/>
      <c r="B29" s="12"/>
      <c r="C29" s="10"/>
    </row>
    <row r="30" spans="1:3" ht="55.05" customHeight="1" thickBot="1">
      <c r="A30" s="24" t="s">
        <v>19</v>
      </c>
      <c r="B30" s="25"/>
      <c r="C30" s="26"/>
    </row>
    <row r="31" spans="1:3" ht="44.25" customHeight="1">
      <c r="A31" s="9" t="s">
        <v>11</v>
      </c>
      <c r="B31" s="11">
        <v>33611</v>
      </c>
      <c r="C31" s="9" t="s">
        <v>295</v>
      </c>
    </row>
    <row r="32" spans="1:3" ht="15" customHeight="1" thickBot="1">
      <c r="A32" s="10"/>
      <c r="B32" s="12"/>
      <c r="C32" s="10"/>
    </row>
    <row r="33" spans="1:3" ht="44.25" customHeight="1">
      <c r="A33" s="9" t="s">
        <v>18</v>
      </c>
      <c r="B33" s="11">
        <v>77988</v>
      </c>
      <c r="C33" s="9" t="s">
        <v>512</v>
      </c>
    </row>
    <row r="34" spans="1:3" ht="15" customHeight="1" thickBot="1">
      <c r="A34" s="10"/>
      <c r="B34" s="12"/>
      <c r="C34" s="10"/>
    </row>
    <row r="35" spans="1:3" ht="44.25" customHeight="1">
      <c r="A35" s="9" t="s">
        <v>6</v>
      </c>
      <c r="B35" s="11">
        <v>347350</v>
      </c>
      <c r="C35" s="9" t="s">
        <v>130</v>
      </c>
    </row>
    <row r="36" spans="1:3" ht="15" customHeight="1" thickBot="1">
      <c r="A36" s="10"/>
      <c r="B36" s="12"/>
      <c r="C36" s="10"/>
    </row>
    <row r="37" spans="1:3" ht="44.25" customHeight="1">
      <c r="A37" s="38" t="s">
        <v>59</v>
      </c>
      <c r="B37" s="11">
        <v>58651</v>
      </c>
      <c r="C37" s="9" t="s">
        <v>142</v>
      </c>
    </row>
    <row r="38" spans="1:3" ht="15" thickBot="1">
      <c r="A38" s="39"/>
      <c r="B38" s="12"/>
      <c r="C38" s="10"/>
    </row>
    <row r="39" spans="1:3" ht="44.25" customHeight="1">
      <c r="A39" s="9" t="s">
        <v>7</v>
      </c>
      <c r="B39" s="11">
        <v>182726</v>
      </c>
      <c r="C39" s="9" t="s">
        <v>171</v>
      </c>
    </row>
    <row r="40" spans="1:3" ht="15" thickBot="1">
      <c r="A40" s="10"/>
      <c r="B40" s="12"/>
      <c r="C40" s="10"/>
    </row>
    <row r="41" spans="1:3" ht="54.9" customHeight="1" thickBot="1">
      <c r="A41" s="24" t="s">
        <v>85</v>
      </c>
      <c r="B41" s="25"/>
      <c r="C41" s="26"/>
    </row>
    <row r="42" spans="1:3" ht="44.25" customHeight="1">
      <c r="A42" s="9" t="s">
        <v>4</v>
      </c>
      <c r="B42" s="11">
        <v>80555</v>
      </c>
      <c r="C42" s="19" t="s">
        <v>246</v>
      </c>
    </row>
    <row r="43" spans="1:3" ht="14.25" customHeight="1" thickBot="1">
      <c r="A43" s="10"/>
      <c r="B43" s="12"/>
      <c r="C43" s="10"/>
    </row>
    <row r="44" spans="1:3" ht="44.25" customHeight="1">
      <c r="A44" s="9" t="s">
        <v>6</v>
      </c>
      <c r="B44" s="11">
        <v>634188</v>
      </c>
      <c r="C44" s="9" t="s">
        <v>296</v>
      </c>
    </row>
    <row r="45" spans="1:3" ht="14.25" customHeight="1" thickBot="1">
      <c r="A45" s="10"/>
      <c r="B45" s="12"/>
      <c r="C45" s="10"/>
    </row>
    <row r="46" spans="1:3" ht="44.25" customHeight="1">
      <c r="A46" s="38" t="s">
        <v>59</v>
      </c>
      <c r="B46" s="11">
        <v>52782</v>
      </c>
      <c r="C46" s="9" t="s">
        <v>524</v>
      </c>
    </row>
    <row r="47" spans="1:3" ht="14.25" customHeight="1" thickBot="1">
      <c r="A47" s="39"/>
      <c r="B47" s="12"/>
      <c r="C47" s="10"/>
    </row>
    <row r="48" spans="1:3" ht="44.25" customHeight="1">
      <c r="A48" s="9" t="s">
        <v>7</v>
      </c>
      <c r="B48" s="11">
        <v>263559</v>
      </c>
      <c r="C48" s="9" t="s">
        <v>297</v>
      </c>
    </row>
    <row r="49" spans="1:3" ht="15" thickBot="1">
      <c r="A49" s="10"/>
      <c r="B49" s="12"/>
      <c r="C49" s="10"/>
    </row>
    <row r="50" spans="1:3" ht="16.2" thickBot="1">
      <c r="A50" s="1" t="s">
        <v>93</v>
      </c>
      <c r="B50" s="7">
        <f>SUM(B5:B49)</f>
        <v>2232403</v>
      </c>
      <c r="C50" s="8"/>
    </row>
  </sheetData>
  <mergeCells count="65">
    <mergeCell ref="A24:C24"/>
    <mergeCell ref="A25:A26"/>
    <mergeCell ref="B25:B26"/>
    <mergeCell ref="C25:C26"/>
    <mergeCell ref="A13:C13"/>
    <mergeCell ref="A17:A18"/>
    <mergeCell ref="B17:B18"/>
    <mergeCell ref="C17:C18"/>
    <mergeCell ref="A15:A16"/>
    <mergeCell ref="B15:B16"/>
    <mergeCell ref="C15:C16"/>
    <mergeCell ref="A19:C19"/>
    <mergeCell ref="A22:A23"/>
    <mergeCell ref="B22:B23"/>
    <mergeCell ref="C22:C23"/>
    <mergeCell ref="A20:A21"/>
    <mergeCell ref="B20:B21"/>
    <mergeCell ref="C20:C21"/>
    <mergeCell ref="A1:C1"/>
    <mergeCell ref="A2:C2"/>
    <mergeCell ref="A3:C3"/>
    <mergeCell ref="A7:A8"/>
    <mergeCell ref="B7:B8"/>
    <mergeCell ref="C7:C8"/>
    <mergeCell ref="A5:A6"/>
    <mergeCell ref="B5:B6"/>
    <mergeCell ref="C5:C6"/>
    <mergeCell ref="A9:C9"/>
    <mergeCell ref="A11:A12"/>
    <mergeCell ref="B11:B12"/>
    <mergeCell ref="C11:C12"/>
    <mergeCell ref="C33:C34"/>
    <mergeCell ref="A39:A40"/>
    <mergeCell ref="B39:B40"/>
    <mergeCell ref="A30:C30"/>
    <mergeCell ref="A33:A34"/>
    <mergeCell ref="B33:B34"/>
    <mergeCell ref="A35:A36"/>
    <mergeCell ref="B35:B36"/>
    <mergeCell ref="C35:C36"/>
    <mergeCell ref="A37:A38"/>
    <mergeCell ref="B37:B38"/>
    <mergeCell ref="C37:C38"/>
    <mergeCell ref="B31:B32"/>
    <mergeCell ref="C31:C32"/>
    <mergeCell ref="B50:C50"/>
    <mergeCell ref="A48:A49"/>
    <mergeCell ref="B48:B49"/>
    <mergeCell ref="C48:C49"/>
    <mergeCell ref="C39:C40"/>
    <mergeCell ref="A42:A43"/>
    <mergeCell ref="B42:B43"/>
    <mergeCell ref="C42:C43"/>
    <mergeCell ref="A41:C41"/>
    <mergeCell ref="A44:A45"/>
    <mergeCell ref="B44:B45"/>
    <mergeCell ref="C44:C45"/>
    <mergeCell ref="A46:A47"/>
    <mergeCell ref="B46:B47"/>
    <mergeCell ref="C46:C47"/>
    <mergeCell ref="A27:C27"/>
    <mergeCell ref="A28:A29"/>
    <mergeCell ref="B28:B29"/>
    <mergeCell ref="C28:C29"/>
    <mergeCell ref="A31:A32"/>
  </mergeCells>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6D626C-D1BF-4E97-9615-2C6AC266974F}">
  <sheetPr codeName="Sheet12"/>
  <dimension ref="A1:C29"/>
  <sheetViews>
    <sheetView topLeftCell="A10" workbookViewId="0">
      <selection activeCell="B24" sqref="B24:B25"/>
    </sheetView>
  </sheetViews>
  <sheetFormatPr defaultRowHeight="14.4"/>
  <cols>
    <col min="1" max="1" width="34.44140625" customWidth="1"/>
    <col min="2" max="2" width="26.88671875" customWidth="1"/>
    <col min="3" max="3" width="53" customWidth="1"/>
  </cols>
  <sheetData>
    <row r="1" spans="1:3" ht="27.75" customHeight="1" thickBot="1">
      <c r="A1" s="13" t="s">
        <v>298</v>
      </c>
      <c r="B1" s="14"/>
      <c r="C1" s="15"/>
    </row>
    <row r="2" spans="1:3" ht="54.9" customHeight="1" thickBot="1">
      <c r="A2" s="16" t="s">
        <v>162</v>
      </c>
      <c r="B2" s="17"/>
      <c r="C2" s="18"/>
    </row>
    <row r="3" spans="1:3" ht="15" thickBot="1">
      <c r="A3" s="21"/>
      <c r="B3" s="22"/>
      <c r="C3" s="23"/>
    </row>
    <row r="4" spans="1:3" ht="16.2" thickBot="1">
      <c r="A4" s="1" t="s">
        <v>0</v>
      </c>
      <c r="B4" s="2" t="s">
        <v>1</v>
      </c>
      <c r="C4" s="2" t="s">
        <v>2</v>
      </c>
    </row>
    <row r="5" spans="1:3" ht="44.25" customHeight="1">
      <c r="A5" s="9" t="s">
        <v>161</v>
      </c>
      <c r="B5" s="11">
        <v>5300</v>
      </c>
      <c r="C5" s="19" t="s">
        <v>299</v>
      </c>
    </row>
    <row r="6" spans="1:3" ht="15" customHeight="1" thickBot="1">
      <c r="A6" s="10"/>
      <c r="B6" s="12"/>
      <c r="C6" s="10"/>
    </row>
    <row r="7" spans="1:3" ht="54.9" customHeight="1" thickBot="1">
      <c r="A7" s="16" t="s">
        <v>303</v>
      </c>
      <c r="B7" s="17"/>
      <c r="C7" s="18"/>
    </row>
    <row r="8" spans="1:3" ht="65.400000000000006" customHeight="1">
      <c r="A8" s="9" t="s">
        <v>240</v>
      </c>
      <c r="B8" s="11">
        <v>100000</v>
      </c>
      <c r="C8" s="19" t="s">
        <v>304</v>
      </c>
    </row>
    <row r="9" spans="1:3" ht="15" customHeight="1" thickBot="1">
      <c r="A9" s="10"/>
      <c r="B9" s="12"/>
      <c r="C9" s="10"/>
    </row>
    <row r="10" spans="1:3" ht="54.9" customHeight="1" thickBot="1">
      <c r="A10" s="16" t="s">
        <v>98</v>
      </c>
      <c r="B10" s="17"/>
      <c r="C10" s="18"/>
    </row>
    <row r="11" spans="1:3" ht="44.25" customHeight="1">
      <c r="A11" s="9" t="s">
        <v>11</v>
      </c>
      <c r="B11" s="11">
        <v>99045</v>
      </c>
      <c r="C11" s="19" t="s">
        <v>135</v>
      </c>
    </row>
    <row r="12" spans="1:3" ht="15" customHeight="1" thickBot="1">
      <c r="A12" s="10"/>
      <c r="B12" s="12"/>
      <c r="C12" s="10"/>
    </row>
    <row r="13" spans="1:3" ht="44.25" customHeight="1">
      <c r="A13" s="38" t="s">
        <v>59</v>
      </c>
      <c r="B13" s="11">
        <v>45900</v>
      </c>
      <c r="C13" s="19" t="s">
        <v>75</v>
      </c>
    </row>
    <row r="14" spans="1:3" ht="15" customHeight="1" thickBot="1">
      <c r="A14" s="39"/>
      <c r="B14" s="12"/>
      <c r="C14" s="10"/>
    </row>
    <row r="15" spans="1:3" ht="54.9" customHeight="1" thickBot="1">
      <c r="A15" s="24" t="s">
        <v>20</v>
      </c>
      <c r="B15" s="25"/>
      <c r="C15" s="26"/>
    </row>
    <row r="16" spans="1:3" ht="44.25" customHeight="1">
      <c r="A16" s="9" t="s">
        <v>4</v>
      </c>
      <c r="B16" s="11">
        <v>85293</v>
      </c>
      <c r="C16" s="9" t="s">
        <v>246</v>
      </c>
    </row>
    <row r="17" spans="1:3" ht="15" customHeight="1" thickBot="1">
      <c r="A17" s="10"/>
      <c r="B17" s="12"/>
      <c r="C17" s="10"/>
    </row>
    <row r="18" spans="1:3" ht="29.25" customHeight="1">
      <c r="A18" s="9" t="s">
        <v>18</v>
      </c>
      <c r="B18" s="11">
        <v>12264</v>
      </c>
      <c r="C18" s="9" t="s">
        <v>221</v>
      </c>
    </row>
    <row r="19" spans="1:3" ht="15" thickBot="1">
      <c r="A19" s="10"/>
      <c r="B19" s="12"/>
      <c r="C19" s="10"/>
    </row>
    <row r="20" spans="1:3" ht="44.25" customHeight="1">
      <c r="A20" s="9" t="s">
        <v>6</v>
      </c>
      <c r="B20" s="11">
        <v>545296</v>
      </c>
      <c r="C20" s="9" t="s">
        <v>222</v>
      </c>
    </row>
    <row r="21" spans="1:3" ht="15" thickBot="1">
      <c r="A21" s="10"/>
      <c r="B21" s="12"/>
      <c r="C21" s="10"/>
    </row>
    <row r="22" spans="1:3" ht="50.7" customHeight="1">
      <c r="A22" s="38" t="s">
        <v>59</v>
      </c>
      <c r="B22" s="11">
        <v>27953</v>
      </c>
      <c r="C22" s="9" t="s">
        <v>76</v>
      </c>
    </row>
    <row r="23" spans="1:3" ht="15" thickBot="1">
      <c r="A23" s="39"/>
      <c r="B23" s="12"/>
      <c r="C23" s="10"/>
    </row>
    <row r="24" spans="1:3" ht="50.7" customHeight="1">
      <c r="A24" s="9" t="s">
        <v>7</v>
      </c>
      <c r="B24" s="11">
        <v>308841</v>
      </c>
      <c r="C24" s="9" t="s">
        <v>300</v>
      </c>
    </row>
    <row r="25" spans="1:3" ht="15" thickBot="1">
      <c r="A25" s="10"/>
      <c r="B25" s="12"/>
      <c r="C25" s="10"/>
    </row>
    <row r="26" spans="1:3" ht="54.9" customHeight="1" thickBot="1">
      <c r="A26" s="24" t="s">
        <v>301</v>
      </c>
      <c r="B26" s="25"/>
      <c r="C26" s="26"/>
    </row>
    <row r="27" spans="1:3" ht="44.25" customHeight="1">
      <c r="A27" s="9" t="s">
        <v>240</v>
      </c>
      <c r="B27" s="11">
        <v>22675</v>
      </c>
      <c r="C27" s="9" t="s">
        <v>302</v>
      </c>
    </row>
    <row r="28" spans="1:3" ht="15" customHeight="1" thickBot="1">
      <c r="A28" s="10"/>
      <c r="B28" s="12"/>
      <c r="C28" s="10"/>
    </row>
    <row r="29" spans="1:3" ht="16.2" thickBot="1">
      <c r="A29" s="1" t="s">
        <v>93</v>
      </c>
      <c r="B29" s="7">
        <f>SUM(B5:B28)</f>
        <v>1252567</v>
      </c>
      <c r="C29" s="8"/>
    </row>
  </sheetData>
  <mergeCells count="38">
    <mergeCell ref="B13:B14"/>
    <mergeCell ref="C13:C14"/>
    <mergeCell ref="A15:C15"/>
    <mergeCell ref="A16:A17"/>
    <mergeCell ref="B16:B17"/>
    <mergeCell ref="C16:C17"/>
    <mergeCell ref="C27:C28"/>
    <mergeCell ref="A1:C1"/>
    <mergeCell ref="A10:C10"/>
    <mergeCell ref="A11:A12"/>
    <mergeCell ref="B11:B12"/>
    <mergeCell ref="C11:C12"/>
    <mergeCell ref="A2:C2"/>
    <mergeCell ref="A3:C3"/>
    <mergeCell ref="A5:A6"/>
    <mergeCell ref="B5:B6"/>
    <mergeCell ref="C5:C6"/>
    <mergeCell ref="A7:C7"/>
    <mergeCell ref="A8:A9"/>
    <mergeCell ref="B8:B9"/>
    <mergeCell ref="C8:C9"/>
    <mergeCell ref="A13:A14"/>
    <mergeCell ref="A18:A19"/>
    <mergeCell ref="B18:B19"/>
    <mergeCell ref="C18:C19"/>
    <mergeCell ref="B29:C29"/>
    <mergeCell ref="A20:A21"/>
    <mergeCell ref="B20:B21"/>
    <mergeCell ref="C20:C21"/>
    <mergeCell ref="A24:A25"/>
    <mergeCell ref="B24:B25"/>
    <mergeCell ref="C24:C25"/>
    <mergeCell ref="A22:A23"/>
    <mergeCell ref="B22:B23"/>
    <mergeCell ref="C22:C23"/>
    <mergeCell ref="A26:C26"/>
    <mergeCell ref="A27:A28"/>
    <mergeCell ref="B27:B28"/>
  </mergeCells>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76212A-FF56-49EA-AA1D-AAFD43FFB10B}">
  <dimension ref="A1:C7"/>
  <sheetViews>
    <sheetView workbookViewId="0">
      <selection activeCell="B16" sqref="B16"/>
    </sheetView>
  </sheetViews>
  <sheetFormatPr defaultRowHeight="14.4"/>
  <cols>
    <col min="1" max="1" width="34.44140625" customWidth="1"/>
    <col min="2" max="2" width="26.88671875" customWidth="1"/>
    <col min="3" max="3" width="53" customWidth="1"/>
  </cols>
  <sheetData>
    <row r="1" spans="1:3" ht="27.75" customHeight="1" thickBot="1">
      <c r="A1" s="13" t="s">
        <v>305</v>
      </c>
      <c r="B1" s="14"/>
      <c r="C1" s="15"/>
    </row>
    <row r="2" spans="1:3" ht="55.05" customHeight="1" thickBot="1">
      <c r="A2" s="24" t="s">
        <v>306</v>
      </c>
      <c r="B2" s="25"/>
      <c r="C2" s="26"/>
    </row>
    <row r="3" spans="1:3" ht="15" thickBot="1">
      <c r="A3" s="21"/>
      <c r="B3" s="22"/>
      <c r="C3" s="23"/>
    </row>
    <row r="4" spans="1:3" ht="16.2" thickBot="1">
      <c r="A4" s="1" t="s">
        <v>0</v>
      </c>
      <c r="B4" s="2" t="s">
        <v>1</v>
      </c>
      <c r="C4" s="2" t="s">
        <v>2</v>
      </c>
    </row>
    <row r="5" spans="1:3" ht="50.7" customHeight="1">
      <c r="A5" s="9" t="s">
        <v>240</v>
      </c>
      <c r="B5" s="11">
        <v>19750</v>
      </c>
      <c r="C5" s="19" t="s">
        <v>307</v>
      </c>
    </row>
    <row r="6" spans="1:3" ht="15" thickBot="1">
      <c r="A6" s="10"/>
      <c r="B6" s="12"/>
      <c r="C6" s="10"/>
    </row>
    <row r="7" spans="1:3" ht="16.2" thickBot="1">
      <c r="A7" s="1" t="s">
        <v>93</v>
      </c>
      <c r="B7" s="7">
        <f>SUM(B2:B6)</f>
        <v>19750</v>
      </c>
      <c r="C7" s="8"/>
    </row>
  </sheetData>
  <mergeCells count="7">
    <mergeCell ref="B7:C7"/>
    <mergeCell ref="A1:C1"/>
    <mergeCell ref="A2:C2"/>
    <mergeCell ref="A3:C3"/>
    <mergeCell ref="A5:A6"/>
    <mergeCell ref="B5:B6"/>
    <mergeCell ref="C5:C6"/>
  </mergeCells>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80740F-627D-42C3-930A-C765E7305BF8}">
  <sheetPr codeName="Sheet14"/>
  <dimension ref="A1:C18"/>
  <sheetViews>
    <sheetView topLeftCell="A6" workbookViewId="0">
      <selection activeCell="C7" sqref="C7:C8"/>
    </sheetView>
  </sheetViews>
  <sheetFormatPr defaultRowHeight="14.4"/>
  <cols>
    <col min="1" max="1" width="34.44140625" customWidth="1"/>
    <col min="2" max="2" width="26.88671875" customWidth="1"/>
    <col min="3" max="3" width="53" customWidth="1"/>
  </cols>
  <sheetData>
    <row r="1" spans="1:3" ht="27.75" customHeight="1" thickBot="1">
      <c r="A1" s="13" t="s">
        <v>308</v>
      </c>
      <c r="B1" s="14"/>
      <c r="C1" s="15"/>
    </row>
    <row r="2" spans="1:3" ht="54.9" customHeight="1" thickBot="1">
      <c r="A2" s="16" t="s">
        <v>21</v>
      </c>
      <c r="B2" s="17"/>
      <c r="C2" s="18"/>
    </row>
    <row r="3" spans="1:3" ht="15" thickBot="1">
      <c r="A3" s="21"/>
      <c r="B3" s="22"/>
      <c r="C3" s="23"/>
    </row>
    <row r="4" spans="1:3" ht="16.2" thickBot="1">
      <c r="A4" s="1" t="s">
        <v>0</v>
      </c>
      <c r="B4" s="2" t="s">
        <v>1</v>
      </c>
      <c r="C4" s="2" t="s">
        <v>2</v>
      </c>
    </row>
    <row r="5" spans="1:3" ht="44.25" customHeight="1">
      <c r="A5" s="9" t="s">
        <v>4</v>
      </c>
      <c r="B5" s="11">
        <v>60160</v>
      </c>
      <c r="C5" s="9" t="s">
        <v>246</v>
      </c>
    </row>
    <row r="6" spans="1:3" ht="15" customHeight="1" thickBot="1">
      <c r="A6" s="10"/>
      <c r="B6" s="12"/>
      <c r="C6" s="10"/>
    </row>
    <row r="7" spans="1:3" ht="54.9" customHeight="1">
      <c r="A7" s="9" t="s">
        <v>18</v>
      </c>
      <c r="B7" s="11">
        <v>31957</v>
      </c>
      <c r="C7" s="9" t="s">
        <v>99</v>
      </c>
    </row>
    <row r="8" spans="1:3" ht="15" customHeight="1" thickBot="1">
      <c r="A8" s="10"/>
      <c r="B8" s="12"/>
      <c r="C8" s="10"/>
    </row>
    <row r="9" spans="1:3" ht="44.25" customHeight="1">
      <c r="A9" s="9" t="s">
        <v>6</v>
      </c>
      <c r="B9" s="11">
        <v>417552</v>
      </c>
      <c r="C9" s="9" t="s">
        <v>219</v>
      </c>
    </row>
    <row r="10" spans="1:3" ht="15" customHeight="1" thickBot="1">
      <c r="A10" s="10"/>
      <c r="B10" s="12"/>
      <c r="C10" s="10"/>
    </row>
    <row r="11" spans="1:3" ht="44.25" customHeight="1">
      <c r="A11" s="9" t="s">
        <v>7</v>
      </c>
      <c r="B11" s="11">
        <v>200973</v>
      </c>
      <c r="C11" s="9" t="s">
        <v>173</v>
      </c>
    </row>
    <row r="12" spans="1:3" ht="15" customHeight="1" thickBot="1">
      <c r="A12" s="10"/>
      <c r="B12" s="12"/>
      <c r="C12" s="10"/>
    </row>
    <row r="13" spans="1:3" ht="54.9" customHeight="1" thickBot="1">
      <c r="A13" s="24" t="s">
        <v>100</v>
      </c>
      <c r="B13" s="25"/>
      <c r="C13" s="26"/>
    </row>
    <row r="14" spans="1:3" ht="44.25" customHeight="1">
      <c r="A14" s="9" t="s">
        <v>161</v>
      </c>
      <c r="B14" s="11">
        <v>22105</v>
      </c>
      <c r="C14" s="9" t="s">
        <v>220</v>
      </c>
    </row>
    <row r="15" spans="1:3" ht="15" thickBot="1">
      <c r="A15" s="10"/>
      <c r="B15" s="12"/>
      <c r="C15" s="10"/>
    </row>
    <row r="16" spans="1:3" ht="44.25" customHeight="1">
      <c r="A16" s="9" t="s">
        <v>7</v>
      </c>
      <c r="B16" s="11">
        <v>29347</v>
      </c>
      <c r="C16" s="9" t="s">
        <v>172</v>
      </c>
    </row>
    <row r="17" spans="1:3" ht="15" thickBot="1">
      <c r="A17" s="10"/>
      <c r="B17" s="12"/>
      <c r="C17" s="10"/>
    </row>
    <row r="18" spans="1:3" ht="16.2" thickBot="1">
      <c r="A18" s="1" t="s">
        <v>93</v>
      </c>
      <c r="B18" s="7">
        <f>SUM(B2:B17)</f>
        <v>762094</v>
      </c>
      <c r="C18" s="8"/>
    </row>
  </sheetData>
  <mergeCells count="23">
    <mergeCell ref="A1:C1"/>
    <mergeCell ref="A5:A6"/>
    <mergeCell ref="B5:B6"/>
    <mergeCell ref="C5:C6"/>
    <mergeCell ref="A2:C2"/>
    <mergeCell ref="A3:C3"/>
    <mergeCell ref="B18:C18"/>
    <mergeCell ref="A16:A17"/>
    <mergeCell ref="B16:B17"/>
    <mergeCell ref="C16:C17"/>
    <mergeCell ref="A11:A12"/>
    <mergeCell ref="B11:B12"/>
    <mergeCell ref="C11:C12"/>
    <mergeCell ref="A13:C13"/>
    <mergeCell ref="A14:A15"/>
    <mergeCell ref="B14:B15"/>
    <mergeCell ref="C14:C15"/>
    <mergeCell ref="A7:A8"/>
    <mergeCell ref="B7:B8"/>
    <mergeCell ref="C7:C8"/>
    <mergeCell ref="A9:A10"/>
    <mergeCell ref="B9:B10"/>
    <mergeCell ref="C9:C10"/>
  </mergeCells>
  <pageMargins left="0.7" right="0.7" top="0.75" bottom="0.75" header="0.3" footer="0.3"/>
  <pageSetup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0C9E94-8BF5-4D4E-BDC0-8467EC122169}">
  <sheetPr codeName="Sheet15"/>
  <dimension ref="A1:C26"/>
  <sheetViews>
    <sheetView topLeftCell="A9" workbookViewId="0">
      <selection activeCell="C17" sqref="C17:C18"/>
    </sheetView>
  </sheetViews>
  <sheetFormatPr defaultRowHeight="14.4"/>
  <cols>
    <col min="1" max="1" width="34.44140625" customWidth="1"/>
    <col min="2" max="2" width="26.88671875" customWidth="1"/>
    <col min="3" max="3" width="53" customWidth="1"/>
  </cols>
  <sheetData>
    <row r="1" spans="1:3" ht="27.75" customHeight="1" thickBot="1">
      <c r="A1" s="13" t="s">
        <v>309</v>
      </c>
      <c r="B1" s="14"/>
      <c r="C1" s="15"/>
    </row>
    <row r="2" spans="1:3" ht="54.9" customHeight="1" thickBot="1">
      <c r="A2" s="16" t="s">
        <v>101</v>
      </c>
      <c r="B2" s="17"/>
      <c r="C2" s="18"/>
    </row>
    <row r="3" spans="1:3" ht="15" thickBot="1">
      <c r="A3" s="21"/>
      <c r="B3" s="22"/>
      <c r="C3" s="23"/>
    </row>
    <row r="4" spans="1:3" ht="16.2" thickBot="1">
      <c r="A4" s="1" t="s">
        <v>0</v>
      </c>
      <c r="B4" s="2" t="s">
        <v>1</v>
      </c>
      <c r="C4" s="2" t="s">
        <v>2</v>
      </c>
    </row>
    <row r="5" spans="1:3" ht="44.25" customHeight="1">
      <c r="A5" s="9" t="s">
        <v>161</v>
      </c>
      <c r="B5" s="11">
        <v>36200</v>
      </c>
      <c r="C5" s="9" t="s">
        <v>175</v>
      </c>
    </row>
    <row r="6" spans="1:3" ht="15" customHeight="1" thickBot="1">
      <c r="A6" s="10"/>
      <c r="B6" s="12"/>
      <c r="C6" s="10"/>
    </row>
    <row r="7" spans="1:3" ht="44.25" customHeight="1">
      <c r="A7" s="9" t="s">
        <v>7</v>
      </c>
      <c r="B7" s="11">
        <v>40370</v>
      </c>
      <c r="C7" s="9" t="s">
        <v>174</v>
      </c>
    </row>
    <row r="8" spans="1:3" ht="15" customHeight="1" thickBot="1">
      <c r="A8" s="10"/>
      <c r="B8" s="12"/>
      <c r="C8" s="10"/>
    </row>
    <row r="9" spans="1:3" ht="54.9" customHeight="1" thickBot="1">
      <c r="A9" s="16" t="s">
        <v>102</v>
      </c>
      <c r="B9" s="17"/>
      <c r="C9" s="18"/>
    </row>
    <row r="10" spans="1:3" ht="54.9" customHeight="1">
      <c r="A10" s="9" t="s">
        <v>4</v>
      </c>
      <c r="B10" s="11">
        <v>57196</v>
      </c>
      <c r="C10" s="9" t="s">
        <v>246</v>
      </c>
    </row>
    <row r="11" spans="1:3" ht="15" customHeight="1" thickBot="1">
      <c r="A11" s="10"/>
      <c r="B11" s="12"/>
      <c r="C11" s="10"/>
    </row>
    <row r="12" spans="1:3" ht="44.25" customHeight="1">
      <c r="A12" s="9" t="s">
        <v>6</v>
      </c>
      <c r="B12" s="11">
        <v>142545</v>
      </c>
      <c r="C12" s="9" t="s">
        <v>131</v>
      </c>
    </row>
    <row r="13" spans="1:3" ht="15" customHeight="1" thickBot="1">
      <c r="A13" s="10"/>
      <c r="B13" s="12"/>
      <c r="C13" s="10"/>
    </row>
    <row r="14" spans="1:3" ht="44.25" customHeight="1">
      <c r="A14" s="9" t="s">
        <v>7</v>
      </c>
      <c r="B14" s="11">
        <v>84184</v>
      </c>
      <c r="C14" s="9" t="s">
        <v>216</v>
      </c>
    </row>
    <row r="15" spans="1:3" ht="15" customHeight="1" thickBot="1">
      <c r="A15" s="10"/>
      <c r="B15" s="12"/>
      <c r="C15" s="10"/>
    </row>
    <row r="16" spans="1:3" ht="54.9" customHeight="1" thickBot="1">
      <c r="A16" s="24" t="s">
        <v>22</v>
      </c>
      <c r="B16" s="25"/>
      <c r="C16" s="26"/>
    </row>
    <row r="17" spans="1:3" ht="44.25" customHeight="1">
      <c r="A17" s="38" t="s">
        <v>59</v>
      </c>
      <c r="B17" s="11">
        <v>74864</v>
      </c>
      <c r="C17" s="9" t="s">
        <v>525</v>
      </c>
    </row>
    <row r="18" spans="1:3" ht="15" thickBot="1">
      <c r="A18" s="39"/>
      <c r="B18" s="12"/>
      <c r="C18" s="10"/>
    </row>
    <row r="19" spans="1:3" ht="44.25" customHeight="1">
      <c r="A19" s="9" t="s">
        <v>7</v>
      </c>
      <c r="B19" s="11">
        <v>188323</v>
      </c>
      <c r="C19" s="9" t="s">
        <v>60</v>
      </c>
    </row>
    <row r="20" spans="1:3" ht="15" thickBot="1">
      <c r="A20" s="10"/>
      <c r="B20" s="12"/>
      <c r="C20" s="10"/>
    </row>
    <row r="21" spans="1:3" ht="54.9" customHeight="1" thickBot="1">
      <c r="A21" s="16" t="s">
        <v>103</v>
      </c>
      <c r="B21" s="17"/>
      <c r="C21" s="18"/>
    </row>
    <row r="22" spans="1:3" ht="44.25" customHeight="1">
      <c r="A22" s="9" t="s">
        <v>3</v>
      </c>
      <c r="B22" s="11">
        <v>86815</v>
      </c>
      <c r="C22" s="9" t="s">
        <v>217</v>
      </c>
    </row>
    <row r="23" spans="1:3" ht="15" thickBot="1">
      <c r="A23" s="10"/>
      <c r="B23" s="12"/>
      <c r="C23" s="10"/>
    </row>
    <row r="24" spans="1:3" ht="44.25" customHeight="1">
      <c r="A24" s="9" t="s">
        <v>7</v>
      </c>
      <c r="B24" s="11">
        <v>60623</v>
      </c>
      <c r="C24" s="9" t="s">
        <v>218</v>
      </c>
    </row>
    <row r="25" spans="1:3" ht="15" thickBot="1">
      <c r="A25" s="10"/>
      <c r="B25" s="12"/>
      <c r="C25" s="10"/>
    </row>
    <row r="26" spans="1:3" ht="16.2" thickBot="1">
      <c r="A26" s="1" t="s">
        <v>93</v>
      </c>
      <c r="B26" s="7">
        <f>SUM(B5:B25)</f>
        <v>771120</v>
      </c>
      <c r="C26" s="8"/>
    </row>
  </sheetData>
  <mergeCells count="34">
    <mergeCell ref="A1:C1"/>
    <mergeCell ref="A2:C2"/>
    <mergeCell ref="A3:C3"/>
    <mergeCell ref="A7:A8"/>
    <mergeCell ref="B7:B8"/>
    <mergeCell ref="C7:C8"/>
    <mergeCell ref="A5:A6"/>
    <mergeCell ref="B5:B6"/>
    <mergeCell ref="C5:C6"/>
    <mergeCell ref="C24:C25"/>
    <mergeCell ref="A14:A15"/>
    <mergeCell ref="B14:B15"/>
    <mergeCell ref="C14:C15"/>
    <mergeCell ref="A16:C16"/>
    <mergeCell ref="A19:A20"/>
    <mergeCell ref="A17:A18"/>
    <mergeCell ref="B17:B18"/>
    <mergeCell ref="C17:C18"/>
    <mergeCell ref="B26:C26"/>
    <mergeCell ref="A9:C9"/>
    <mergeCell ref="A21:C21"/>
    <mergeCell ref="A22:A23"/>
    <mergeCell ref="B22:B23"/>
    <mergeCell ref="C22:C23"/>
    <mergeCell ref="A10:A11"/>
    <mergeCell ref="B10:B11"/>
    <mergeCell ref="C10:C11"/>
    <mergeCell ref="A12:A13"/>
    <mergeCell ref="B19:B20"/>
    <mergeCell ref="C19:C20"/>
    <mergeCell ref="B12:B13"/>
    <mergeCell ref="C12:C13"/>
    <mergeCell ref="A24:A25"/>
    <mergeCell ref="B24:B25"/>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5B1A5B-C0C1-4FD9-9AAE-72E40AF4D045}">
  <sheetPr codeName="Sheet2"/>
  <dimension ref="A1:C18"/>
  <sheetViews>
    <sheetView tabSelected="1" workbookViewId="0">
      <selection sqref="A1:C1"/>
    </sheetView>
  </sheetViews>
  <sheetFormatPr defaultRowHeight="14.4"/>
  <cols>
    <col min="1" max="1" width="34.44140625" customWidth="1"/>
    <col min="2" max="2" width="26.88671875" customWidth="1"/>
    <col min="3" max="3" width="53" customWidth="1"/>
  </cols>
  <sheetData>
    <row r="1" spans="1:3" ht="27.75" customHeight="1" thickBot="1">
      <c r="A1" s="13" t="s">
        <v>236</v>
      </c>
      <c r="B1" s="14"/>
      <c r="C1" s="15"/>
    </row>
    <row r="2" spans="1:3" ht="54.9" customHeight="1" thickBot="1">
      <c r="A2" s="16" t="s">
        <v>206</v>
      </c>
      <c r="B2" s="17"/>
      <c r="C2" s="18"/>
    </row>
    <row r="3" spans="1:3" ht="15" thickBot="1">
      <c r="A3" s="21"/>
      <c r="B3" s="22"/>
      <c r="C3" s="23"/>
    </row>
    <row r="4" spans="1:3" ht="16.2" thickBot="1">
      <c r="A4" s="1" t="s">
        <v>0</v>
      </c>
      <c r="B4" s="2" t="s">
        <v>1</v>
      </c>
      <c r="C4" s="2" t="s">
        <v>2</v>
      </c>
    </row>
    <row r="5" spans="1:3" ht="50.7" customHeight="1">
      <c r="A5" s="9" t="s">
        <v>161</v>
      </c>
      <c r="B5" s="11">
        <v>7321</v>
      </c>
      <c r="C5" s="19" t="s">
        <v>230</v>
      </c>
    </row>
    <row r="6" spans="1:3" ht="15" thickBot="1">
      <c r="A6" s="10"/>
      <c r="B6" s="12"/>
      <c r="C6" s="20"/>
    </row>
    <row r="7" spans="1:3" ht="54.9" customHeight="1" thickBot="1">
      <c r="A7" s="16" t="s">
        <v>91</v>
      </c>
      <c r="B7" s="17"/>
      <c r="C7" s="18"/>
    </row>
    <row r="8" spans="1:3" ht="50.7" customHeight="1">
      <c r="A8" s="9" t="s">
        <v>3</v>
      </c>
      <c r="B8" s="11">
        <v>104050</v>
      </c>
      <c r="C8" s="19" t="s">
        <v>231</v>
      </c>
    </row>
    <row r="9" spans="1:3" ht="15" thickBot="1">
      <c r="A9" s="10"/>
      <c r="B9" s="12"/>
      <c r="C9" s="20"/>
    </row>
    <row r="10" spans="1:3" ht="50.7" customHeight="1">
      <c r="A10" s="9" t="s">
        <v>4</v>
      </c>
      <c r="B10" s="11">
        <v>52275</v>
      </c>
      <c r="C10" s="9" t="s">
        <v>232</v>
      </c>
    </row>
    <row r="11" spans="1:3" ht="15" thickBot="1">
      <c r="A11" s="10"/>
      <c r="B11" s="12"/>
      <c r="C11" s="10"/>
    </row>
    <row r="12" spans="1:3" ht="50.7" customHeight="1">
      <c r="A12" s="9" t="s">
        <v>5</v>
      </c>
      <c r="B12" s="11">
        <v>8973</v>
      </c>
      <c r="C12" s="9" t="s">
        <v>233</v>
      </c>
    </row>
    <row r="13" spans="1:3" ht="15" thickBot="1">
      <c r="A13" s="10"/>
      <c r="B13" s="12"/>
      <c r="C13" s="10"/>
    </row>
    <row r="14" spans="1:3" ht="47.1" customHeight="1">
      <c r="A14" s="9" t="s">
        <v>6</v>
      </c>
      <c r="B14" s="11">
        <v>507512</v>
      </c>
      <c r="C14" s="9" t="s">
        <v>234</v>
      </c>
    </row>
    <row r="15" spans="1:3" ht="15" thickBot="1">
      <c r="A15" s="10"/>
      <c r="B15" s="12"/>
      <c r="C15" s="10"/>
    </row>
    <row r="16" spans="1:3" ht="50.7" customHeight="1">
      <c r="A16" s="9" t="s">
        <v>7</v>
      </c>
      <c r="B16" s="11">
        <v>158919</v>
      </c>
      <c r="C16" s="9" t="s">
        <v>235</v>
      </c>
    </row>
    <row r="17" spans="1:3" ht="15" thickBot="1">
      <c r="A17" s="10"/>
      <c r="B17" s="12"/>
      <c r="C17" s="10"/>
    </row>
    <row r="18" spans="1:3" ht="16.2" thickBot="1">
      <c r="A18" s="1" t="s">
        <v>93</v>
      </c>
      <c r="B18" s="7">
        <f>SUM(B5:B16)</f>
        <v>839050</v>
      </c>
      <c r="C18" s="8"/>
    </row>
  </sheetData>
  <mergeCells count="23">
    <mergeCell ref="A1:C1"/>
    <mergeCell ref="A7:C7"/>
    <mergeCell ref="A8:A9"/>
    <mergeCell ref="B8:B9"/>
    <mergeCell ref="C8:C9"/>
    <mergeCell ref="A2:C2"/>
    <mergeCell ref="A3:C3"/>
    <mergeCell ref="A5:A6"/>
    <mergeCell ref="B5:B6"/>
    <mergeCell ref="C5:C6"/>
    <mergeCell ref="A10:A11"/>
    <mergeCell ref="B10:B11"/>
    <mergeCell ref="C10:C11"/>
    <mergeCell ref="A12:A13"/>
    <mergeCell ref="B12:B13"/>
    <mergeCell ref="C12:C13"/>
    <mergeCell ref="B18:C18"/>
    <mergeCell ref="A14:A15"/>
    <mergeCell ref="B14:B15"/>
    <mergeCell ref="C14:C15"/>
    <mergeCell ref="A16:A17"/>
    <mergeCell ref="B16:B17"/>
    <mergeCell ref="C16:C17"/>
  </mergeCells>
  <pageMargins left="0.7" right="0.7" top="0.75" bottom="0.75" header="0.3" footer="0.3"/>
  <pageSetup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9B6734-72EA-440A-94AF-1AD4BCC6FF15}">
  <sheetPr codeName="Sheet16"/>
  <dimension ref="A1:C7"/>
  <sheetViews>
    <sheetView workbookViewId="0">
      <selection activeCell="C5" sqref="C5:C6"/>
    </sheetView>
  </sheetViews>
  <sheetFormatPr defaultRowHeight="14.4"/>
  <cols>
    <col min="1" max="1" width="34.44140625" customWidth="1"/>
    <col min="2" max="2" width="26.88671875" customWidth="1"/>
    <col min="3" max="3" width="53" customWidth="1"/>
  </cols>
  <sheetData>
    <row r="1" spans="1:3" ht="27.75" customHeight="1" thickBot="1">
      <c r="A1" s="13" t="s">
        <v>310</v>
      </c>
      <c r="B1" s="14"/>
      <c r="C1" s="15"/>
    </row>
    <row r="2" spans="1:3" ht="54.9" customHeight="1" thickBot="1">
      <c r="A2" s="16" t="s">
        <v>208</v>
      </c>
      <c r="B2" s="17"/>
      <c r="C2" s="18"/>
    </row>
    <row r="3" spans="1:3" ht="15" thickBot="1">
      <c r="A3" s="21"/>
      <c r="B3" s="22"/>
      <c r="C3" s="23"/>
    </row>
    <row r="4" spans="1:3" ht="16.2" thickBot="1">
      <c r="A4" s="1" t="s">
        <v>0</v>
      </c>
      <c r="B4" s="2" t="s">
        <v>1</v>
      </c>
      <c r="C4" s="2" t="s">
        <v>2</v>
      </c>
    </row>
    <row r="5" spans="1:3" ht="75.599999999999994" customHeight="1">
      <c r="A5" s="9" t="s">
        <v>161</v>
      </c>
      <c r="B5" s="11">
        <v>4977</v>
      </c>
      <c r="C5" s="9" t="s">
        <v>215</v>
      </c>
    </row>
    <row r="6" spans="1:3" ht="15" thickBot="1">
      <c r="A6" s="10"/>
      <c r="B6" s="12"/>
      <c r="C6" s="10"/>
    </row>
    <row r="7" spans="1:3" ht="16.2" thickBot="1">
      <c r="A7" s="1" t="s">
        <v>8</v>
      </c>
      <c r="B7" s="7">
        <f>SUM(B5:B6)</f>
        <v>4977</v>
      </c>
      <c r="C7" s="8"/>
    </row>
  </sheetData>
  <mergeCells count="7">
    <mergeCell ref="B7:C7"/>
    <mergeCell ref="A1:C1"/>
    <mergeCell ref="A2:C2"/>
    <mergeCell ref="A3:C3"/>
    <mergeCell ref="A5:A6"/>
    <mergeCell ref="B5:B6"/>
    <mergeCell ref="C5:C6"/>
  </mergeCells>
  <pageMargins left="0.7" right="0.7" top="0.75" bottom="0.75" header="0.3" footer="0.3"/>
  <pageSetup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D8DE9F-D7D7-4B26-96B8-3A1775F8C608}">
  <sheetPr codeName="Sheet17"/>
  <dimension ref="A1:C15"/>
  <sheetViews>
    <sheetView workbookViewId="0">
      <selection activeCell="C10" sqref="C10:C11"/>
    </sheetView>
  </sheetViews>
  <sheetFormatPr defaultRowHeight="14.4"/>
  <cols>
    <col min="1" max="1" width="34.44140625" customWidth="1"/>
    <col min="2" max="2" width="26.88671875" customWidth="1"/>
    <col min="3" max="3" width="53" customWidth="1"/>
  </cols>
  <sheetData>
    <row r="1" spans="1:3" ht="27.75" customHeight="1" thickBot="1">
      <c r="A1" s="13" t="s">
        <v>311</v>
      </c>
      <c r="B1" s="14"/>
      <c r="C1" s="15"/>
    </row>
    <row r="2" spans="1:3" ht="54.9" customHeight="1" thickBot="1">
      <c r="A2" s="16" t="s">
        <v>209</v>
      </c>
      <c r="B2" s="17"/>
      <c r="C2" s="18"/>
    </row>
    <row r="3" spans="1:3" ht="15" thickBot="1">
      <c r="A3" s="21"/>
      <c r="B3" s="22"/>
      <c r="C3" s="23"/>
    </row>
    <row r="4" spans="1:3" ht="18.600000000000001" customHeight="1" thickBot="1">
      <c r="A4" s="1" t="s">
        <v>0</v>
      </c>
      <c r="B4" s="2" t="s">
        <v>1</v>
      </c>
      <c r="C4" s="2" t="s">
        <v>2</v>
      </c>
    </row>
    <row r="5" spans="1:3" ht="36.450000000000003" customHeight="1">
      <c r="A5" s="9" t="s">
        <v>161</v>
      </c>
      <c r="B5" s="11">
        <v>24341</v>
      </c>
      <c r="C5" s="9" t="s">
        <v>176</v>
      </c>
    </row>
    <row r="6" spans="1:3" ht="15" thickBot="1">
      <c r="A6" s="10"/>
      <c r="B6" s="12"/>
      <c r="C6" s="10"/>
    </row>
    <row r="7" spans="1:3" ht="36.450000000000003" customHeight="1">
      <c r="A7" s="9" t="s">
        <v>7</v>
      </c>
      <c r="B7" s="11">
        <v>27989</v>
      </c>
      <c r="C7" s="9" t="s">
        <v>177</v>
      </c>
    </row>
    <row r="8" spans="1:3" ht="15" thickBot="1">
      <c r="A8" s="10"/>
      <c r="B8" s="12"/>
      <c r="C8" s="10"/>
    </row>
    <row r="9" spans="1:3" ht="54.9" customHeight="1" thickBot="1">
      <c r="A9" s="16" t="s">
        <v>61</v>
      </c>
      <c r="B9" s="17"/>
      <c r="C9" s="18"/>
    </row>
    <row r="10" spans="1:3" ht="36.450000000000003" customHeight="1">
      <c r="A10" s="38" t="s">
        <v>59</v>
      </c>
      <c r="B10" s="11">
        <v>26881</v>
      </c>
      <c r="C10" s="9" t="s">
        <v>77</v>
      </c>
    </row>
    <row r="11" spans="1:3" ht="15" thickBot="1">
      <c r="A11" s="39"/>
      <c r="B11" s="12"/>
      <c r="C11" s="10"/>
    </row>
    <row r="12" spans="1:3" ht="54.9" customHeight="1" thickBot="1">
      <c r="A12" s="16" t="s">
        <v>312</v>
      </c>
      <c r="B12" s="17"/>
      <c r="C12" s="18"/>
    </row>
    <row r="13" spans="1:3" ht="36.450000000000003" customHeight="1">
      <c r="A13" s="9" t="s">
        <v>240</v>
      </c>
      <c r="B13" s="11">
        <v>17988</v>
      </c>
      <c r="C13" s="9" t="s">
        <v>313</v>
      </c>
    </row>
    <row r="14" spans="1:3" ht="15" thickBot="1">
      <c r="A14" s="10"/>
      <c r="B14" s="12"/>
      <c r="C14" s="10"/>
    </row>
    <row r="15" spans="1:3" ht="16.2" thickBot="1">
      <c r="A15" s="1" t="s">
        <v>93</v>
      </c>
      <c r="B15" s="7">
        <f>SUM(B5:B13)</f>
        <v>97199</v>
      </c>
      <c r="C15" s="8"/>
    </row>
  </sheetData>
  <mergeCells count="18">
    <mergeCell ref="B13:B14"/>
    <mergeCell ref="C13:C14"/>
    <mergeCell ref="B15:C15"/>
    <mergeCell ref="A7:A8"/>
    <mergeCell ref="B7:B8"/>
    <mergeCell ref="C7:C8"/>
    <mergeCell ref="A12:C12"/>
    <mergeCell ref="A13:A14"/>
    <mergeCell ref="A1:C1"/>
    <mergeCell ref="A2:C2"/>
    <mergeCell ref="A3:C3"/>
    <mergeCell ref="A9:C9"/>
    <mergeCell ref="A10:A11"/>
    <mergeCell ref="B10:B11"/>
    <mergeCell ref="C10:C11"/>
    <mergeCell ref="A5:A6"/>
    <mergeCell ref="B5:B6"/>
    <mergeCell ref="C5:C6"/>
  </mergeCells>
  <pageMargins left="0.7" right="0.7" top="0.75" bottom="0.75" header="0.3" footer="0.3"/>
  <pageSetup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AE098E-9028-4565-B42D-8073EEE84FED}">
  <sheetPr codeName="Sheet18"/>
  <dimension ref="A1:C7"/>
  <sheetViews>
    <sheetView workbookViewId="0">
      <selection activeCell="B28" sqref="B28"/>
    </sheetView>
  </sheetViews>
  <sheetFormatPr defaultRowHeight="14.4"/>
  <cols>
    <col min="1" max="1" width="34.44140625" customWidth="1"/>
    <col min="2" max="2" width="26.88671875" customWidth="1"/>
    <col min="3" max="3" width="53" customWidth="1"/>
  </cols>
  <sheetData>
    <row r="1" spans="1:3" ht="27.75" customHeight="1" thickBot="1">
      <c r="A1" s="13" t="s">
        <v>314</v>
      </c>
      <c r="B1" s="14"/>
      <c r="C1" s="15"/>
    </row>
    <row r="2" spans="1:3" ht="54.9" customHeight="1" thickBot="1">
      <c r="A2" s="16" t="s">
        <v>167</v>
      </c>
      <c r="B2" s="17"/>
      <c r="C2" s="18"/>
    </row>
    <row r="3" spans="1:3" ht="15" thickBot="1">
      <c r="A3" s="21"/>
      <c r="B3" s="22"/>
      <c r="C3" s="23"/>
    </row>
    <row r="4" spans="1:3" ht="16.2" thickBot="1">
      <c r="A4" s="1" t="s">
        <v>0</v>
      </c>
      <c r="B4" s="2" t="s">
        <v>1</v>
      </c>
      <c r="C4" s="2" t="s">
        <v>2</v>
      </c>
    </row>
    <row r="5" spans="1:3" ht="47.4" customHeight="1">
      <c r="A5" s="9" t="s">
        <v>240</v>
      </c>
      <c r="B5" s="11">
        <v>72000</v>
      </c>
      <c r="C5" s="9" t="s">
        <v>315</v>
      </c>
    </row>
    <row r="6" spans="1:3" ht="15" thickBot="1">
      <c r="A6" s="10"/>
      <c r="B6" s="12"/>
      <c r="C6" s="10"/>
    </row>
    <row r="7" spans="1:3" ht="16.2" thickBot="1">
      <c r="A7" s="1" t="s">
        <v>8</v>
      </c>
      <c r="B7" s="7">
        <f>SUM(B5:B6)</f>
        <v>72000</v>
      </c>
      <c r="C7" s="8"/>
    </row>
  </sheetData>
  <mergeCells count="7">
    <mergeCell ref="B7:C7"/>
    <mergeCell ref="A1:C1"/>
    <mergeCell ref="A2:C2"/>
    <mergeCell ref="A3:C3"/>
    <mergeCell ref="A5:A6"/>
    <mergeCell ref="B5:B6"/>
    <mergeCell ref="C5:C6"/>
  </mergeCells>
  <pageMargins left="0.7" right="0.7" top="0.75" bottom="0.75" header="0.3" footer="0.3"/>
  <pageSetup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7A2ED1-E2AC-4DD0-AA26-C31EB31F597B}">
  <sheetPr codeName="Sheet19"/>
  <dimension ref="A1:C28"/>
  <sheetViews>
    <sheetView topLeftCell="A9" workbookViewId="0">
      <selection activeCell="C19" sqref="C19:C20"/>
    </sheetView>
  </sheetViews>
  <sheetFormatPr defaultRowHeight="14.4"/>
  <cols>
    <col min="1" max="1" width="34.44140625" customWidth="1"/>
    <col min="2" max="2" width="26.88671875" customWidth="1"/>
    <col min="3" max="3" width="53" customWidth="1"/>
  </cols>
  <sheetData>
    <row r="1" spans="1:3" ht="27.75" customHeight="1" thickBot="1">
      <c r="A1" s="13" t="s">
        <v>316</v>
      </c>
      <c r="B1" s="14"/>
      <c r="C1" s="15"/>
    </row>
    <row r="2" spans="1:3" ht="54.9" customHeight="1" thickBot="1">
      <c r="A2" s="16" t="s">
        <v>104</v>
      </c>
      <c r="B2" s="17"/>
      <c r="C2" s="18"/>
    </row>
    <row r="3" spans="1:3" ht="15" thickBot="1">
      <c r="A3" s="21"/>
      <c r="B3" s="22"/>
      <c r="C3" s="23"/>
    </row>
    <row r="4" spans="1:3" ht="18.600000000000001" customHeight="1" thickBot="1">
      <c r="A4" s="1" t="s">
        <v>0</v>
      </c>
      <c r="B4" s="2" t="s">
        <v>1</v>
      </c>
      <c r="C4" s="2" t="s">
        <v>2</v>
      </c>
    </row>
    <row r="5" spans="1:3" ht="39.6" customHeight="1">
      <c r="A5" s="29" t="s">
        <v>161</v>
      </c>
      <c r="B5" s="11">
        <v>26055</v>
      </c>
      <c r="C5" s="31" t="s">
        <v>511</v>
      </c>
    </row>
    <row r="6" spans="1:3" ht="17.100000000000001" customHeight="1" thickBot="1">
      <c r="A6" s="30"/>
      <c r="B6" s="12"/>
      <c r="C6" s="32"/>
    </row>
    <row r="7" spans="1:3" ht="49.95" customHeight="1">
      <c r="A7" s="29" t="s">
        <v>7</v>
      </c>
      <c r="B7" s="11">
        <v>34648</v>
      </c>
      <c r="C7" s="31" t="s">
        <v>180</v>
      </c>
    </row>
    <row r="8" spans="1:3" ht="17.100000000000001" customHeight="1" thickBot="1">
      <c r="A8" s="30"/>
      <c r="B8" s="12"/>
      <c r="C8" s="32"/>
    </row>
    <row r="9" spans="1:3" ht="54.9" customHeight="1" thickBot="1">
      <c r="A9" s="16" t="s">
        <v>319</v>
      </c>
      <c r="B9" s="17"/>
      <c r="C9" s="18"/>
    </row>
    <row r="10" spans="1:3" ht="44.25" customHeight="1">
      <c r="A10" s="9" t="s">
        <v>240</v>
      </c>
      <c r="B10" s="11">
        <v>30044</v>
      </c>
      <c r="C10" s="9" t="s">
        <v>320</v>
      </c>
    </row>
    <row r="11" spans="1:3" ht="15" thickBot="1">
      <c r="A11" s="10"/>
      <c r="B11" s="12"/>
      <c r="C11" s="10"/>
    </row>
    <row r="12" spans="1:3" ht="54.9" customHeight="1" thickBot="1">
      <c r="A12" s="16" t="s">
        <v>89</v>
      </c>
      <c r="B12" s="17"/>
      <c r="C12" s="18"/>
    </row>
    <row r="13" spans="1:3" ht="44.25" customHeight="1">
      <c r="A13" s="9" t="s">
        <v>4</v>
      </c>
      <c r="B13" s="11">
        <v>59585</v>
      </c>
      <c r="C13" s="9" t="s">
        <v>232</v>
      </c>
    </row>
    <row r="14" spans="1:3" ht="15" thickBot="1">
      <c r="A14" s="10"/>
      <c r="B14" s="12"/>
      <c r="C14" s="10"/>
    </row>
    <row r="15" spans="1:3" ht="44.25" customHeight="1">
      <c r="A15" s="9" t="s">
        <v>18</v>
      </c>
      <c r="B15" s="11">
        <v>66416</v>
      </c>
      <c r="C15" s="9" t="s">
        <v>62</v>
      </c>
    </row>
    <row r="16" spans="1:3" ht="15" thickBot="1">
      <c r="A16" s="10"/>
      <c r="B16" s="12"/>
      <c r="C16" s="10"/>
    </row>
    <row r="17" spans="1:3" ht="44.25" customHeight="1">
      <c r="A17" s="9" t="s">
        <v>6</v>
      </c>
      <c r="B17" s="11">
        <v>768264</v>
      </c>
      <c r="C17" s="9" t="s">
        <v>317</v>
      </c>
    </row>
    <row r="18" spans="1:3" ht="15" thickBot="1">
      <c r="A18" s="10"/>
      <c r="B18" s="12"/>
      <c r="C18" s="10"/>
    </row>
    <row r="19" spans="1:3" ht="44.25" customHeight="1">
      <c r="A19" s="38" t="s">
        <v>59</v>
      </c>
      <c r="B19" s="11">
        <v>57979</v>
      </c>
      <c r="C19" s="9" t="s">
        <v>78</v>
      </c>
    </row>
    <row r="20" spans="1:3" ht="15" thickBot="1">
      <c r="A20" s="39"/>
      <c r="B20" s="12"/>
      <c r="C20" s="10"/>
    </row>
    <row r="21" spans="1:3" ht="44.25" customHeight="1">
      <c r="A21" s="9" t="s">
        <v>7</v>
      </c>
      <c r="B21" s="11">
        <v>503189</v>
      </c>
      <c r="C21" s="9" t="s">
        <v>178</v>
      </c>
    </row>
    <row r="22" spans="1:3" ht="15" thickBot="1">
      <c r="A22" s="10"/>
      <c r="B22" s="12"/>
      <c r="C22" s="10"/>
    </row>
    <row r="23" spans="1:3" ht="54.9" customHeight="1" thickBot="1">
      <c r="A23" s="16" t="s">
        <v>105</v>
      </c>
      <c r="B23" s="17"/>
      <c r="C23" s="18"/>
    </row>
    <row r="24" spans="1:3" ht="54.15" customHeight="1">
      <c r="A24" s="9" t="s">
        <v>3</v>
      </c>
      <c r="B24" s="11">
        <v>128783</v>
      </c>
      <c r="C24" s="9" t="s">
        <v>318</v>
      </c>
    </row>
    <row r="25" spans="1:3" ht="15" customHeight="1" thickBot="1">
      <c r="A25" s="10"/>
      <c r="B25" s="12"/>
      <c r="C25" s="10"/>
    </row>
    <row r="26" spans="1:3" ht="44.25" customHeight="1">
      <c r="A26" s="9" t="s">
        <v>7</v>
      </c>
      <c r="B26" s="11">
        <v>42188</v>
      </c>
      <c r="C26" s="9" t="s">
        <v>179</v>
      </c>
    </row>
    <row r="27" spans="1:3" ht="15" thickBot="1">
      <c r="A27" s="10"/>
      <c r="B27" s="12"/>
      <c r="C27" s="10"/>
    </row>
    <row r="28" spans="1:3" ht="16.2" thickBot="1">
      <c r="A28" s="1" t="s">
        <v>93</v>
      </c>
      <c r="B28" s="7">
        <f>SUM(B5:B27)</f>
        <v>1717151</v>
      </c>
      <c r="C28" s="8"/>
    </row>
  </sheetData>
  <mergeCells count="37">
    <mergeCell ref="A9:C9"/>
    <mergeCell ref="A10:A11"/>
    <mergeCell ref="B10:B11"/>
    <mergeCell ref="C10:C11"/>
    <mergeCell ref="A7:A8"/>
    <mergeCell ref="B7:B8"/>
    <mergeCell ref="C7:C8"/>
    <mergeCell ref="A1:C1"/>
    <mergeCell ref="A2:C2"/>
    <mergeCell ref="A3:C3"/>
    <mergeCell ref="A5:A6"/>
    <mergeCell ref="B5:B6"/>
    <mergeCell ref="C5:C6"/>
    <mergeCell ref="A12:C12"/>
    <mergeCell ref="A13:A14"/>
    <mergeCell ref="A23:C23"/>
    <mergeCell ref="B13:B14"/>
    <mergeCell ref="C13:C14"/>
    <mergeCell ref="A15:A16"/>
    <mergeCell ref="B15:B16"/>
    <mergeCell ref="C15:C16"/>
    <mergeCell ref="A17:A18"/>
    <mergeCell ref="B17:B18"/>
    <mergeCell ref="C17:C18"/>
    <mergeCell ref="A19:A20"/>
    <mergeCell ref="B19:B20"/>
    <mergeCell ref="C19:C20"/>
    <mergeCell ref="A24:A25"/>
    <mergeCell ref="B24:B25"/>
    <mergeCell ref="C24:C25"/>
    <mergeCell ref="B28:C28"/>
    <mergeCell ref="A21:A22"/>
    <mergeCell ref="B21:B22"/>
    <mergeCell ref="C21:C22"/>
    <mergeCell ref="A26:A27"/>
    <mergeCell ref="B26:B27"/>
    <mergeCell ref="C26:C27"/>
  </mergeCells>
  <pageMargins left="0.7" right="0.7" top="0.75" bottom="0.75" header="0.3" footer="0.3"/>
  <pageSetup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407392-CABB-4BBD-BDDA-49EBC0517032}">
  <sheetPr codeName="Sheet20"/>
  <dimension ref="A1:C14"/>
  <sheetViews>
    <sheetView workbookViewId="0">
      <selection activeCell="C9" sqref="C9:C10"/>
    </sheetView>
  </sheetViews>
  <sheetFormatPr defaultRowHeight="14.4"/>
  <cols>
    <col min="1" max="1" width="34.44140625" customWidth="1"/>
    <col min="2" max="2" width="26.88671875" customWidth="1"/>
    <col min="3" max="3" width="53" customWidth="1"/>
  </cols>
  <sheetData>
    <row r="1" spans="1:3" ht="27.75" customHeight="1" thickBot="1">
      <c r="A1" s="13" t="s">
        <v>323</v>
      </c>
      <c r="B1" s="14"/>
      <c r="C1" s="15"/>
    </row>
    <row r="2" spans="1:3" ht="54.9" customHeight="1" thickBot="1">
      <c r="A2" s="16" t="s">
        <v>23</v>
      </c>
      <c r="B2" s="17"/>
      <c r="C2" s="18"/>
    </row>
    <row r="3" spans="1:3" ht="15" thickBot="1">
      <c r="A3" s="21"/>
      <c r="B3" s="22"/>
      <c r="C3" s="23"/>
    </row>
    <row r="4" spans="1:3" ht="18.600000000000001" customHeight="1" thickBot="1">
      <c r="A4" s="1" t="s">
        <v>0</v>
      </c>
      <c r="B4" s="2" t="s">
        <v>1</v>
      </c>
      <c r="C4" s="2" t="s">
        <v>2</v>
      </c>
    </row>
    <row r="5" spans="1:3" ht="44.25" customHeight="1">
      <c r="A5" s="9" t="s">
        <v>11</v>
      </c>
      <c r="B5" s="11">
        <v>124736</v>
      </c>
      <c r="C5" s="9" t="s">
        <v>321</v>
      </c>
    </row>
    <row r="6" spans="1:3" ht="15" thickBot="1">
      <c r="A6" s="10"/>
      <c r="B6" s="12"/>
      <c r="C6" s="10"/>
    </row>
    <row r="7" spans="1:3" ht="44.25" customHeight="1">
      <c r="A7" s="9" t="s">
        <v>240</v>
      </c>
      <c r="B7" s="11">
        <v>309044</v>
      </c>
      <c r="C7" s="9" t="s">
        <v>322</v>
      </c>
    </row>
    <row r="8" spans="1:3" ht="15" thickBot="1">
      <c r="A8" s="10"/>
      <c r="B8" s="12"/>
      <c r="C8" s="10"/>
    </row>
    <row r="9" spans="1:3" ht="44.25" customHeight="1">
      <c r="A9" s="38" t="s">
        <v>59</v>
      </c>
      <c r="B9" s="11">
        <v>72413</v>
      </c>
      <c r="C9" s="9" t="s">
        <v>106</v>
      </c>
    </row>
    <row r="10" spans="1:3" ht="15" thickBot="1">
      <c r="A10" s="39"/>
      <c r="B10" s="12"/>
      <c r="C10" s="10"/>
    </row>
    <row r="11" spans="1:3" ht="54.9" customHeight="1" thickBot="1">
      <c r="A11" s="16" t="s">
        <v>324</v>
      </c>
      <c r="B11" s="17"/>
      <c r="C11" s="18"/>
    </row>
    <row r="12" spans="1:3" ht="44.25" customHeight="1">
      <c r="A12" s="9" t="s">
        <v>240</v>
      </c>
      <c r="B12" s="11">
        <v>63450</v>
      </c>
      <c r="C12" s="9" t="s">
        <v>325</v>
      </c>
    </row>
    <row r="13" spans="1:3" ht="15" thickBot="1">
      <c r="A13" s="10"/>
      <c r="B13" s="12"/>
      <c r="C13" s="10"/>
    </row>
    <row r="14" spans="1:3" ht="16.2" thickBot="1">
      <c r="A14" s="1" t="s">
        <v>93</v>
      </c>
      <c r="B14" s="7">
        <f>SUM(B2:B12)</f>
        <v>569643</v>
      </c>
      <c r="C14" s="8"/>
    </row>
  </sheetData>
  <mergeCells count="17">
    <mergeCell ref="A11:C11"/>
    <mergeCell ref="A12:A13"/>
    <mergeCell ref="B12:B13"/>
    <mergeCell ref="C12:C13"/>
    <mergeCell ref="B14:C14"/>
    <mergeCell ref="A1:C1"/>
    <mergeCell ref="A2:C2"/>
    <mergeCell ref="A9:A10"/>
    <mergeCell ref="B9:B10"/>
    <mergeCell ref="C9:C10"/>
    <mergeCell ref="A3:C3"/>
    <mergeCell ref="A5:A6"/>
    <mergeCell ref="B5:B6"/>
    <mergeCell ref="C5:C6"/>
    <mergeCell ref="A7:A8"/>
    <mergeCell ref="B7:B8"/>
    <mergeCell ref="C7:C8"/>
  </mergeCells>
  <pageMargins left="0.7" right="0.7" top="0.75" bottom="0.75" header="0.3" footer="0.3"/>
  <pageSetup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3E4B12-5DAA-42FE-BD13-F7BED89B0E74}">
  <dimension ref="A1:C13"/>
  <sheetViews>
    <sheetView topLeftCell="A5" workbookViewId="0">
      <selection activeCell="B14" sqref="B14"/>
    </sheetView>
  </sheetViews>
  <sheetFormatPr defaultRowHeight="14.4"/>
  <cols>
    <col min="1" max="1" width="34.44140625" customWidth="1"/>
    <col min="2" max="2" width="26.88671875" customWidth="1"/>
    <col min="3" max="3" width="53" customWidth="1"/>
  </cols>
  <sheetData>
    <row r="1" spans="1:3" ht="27.75" customHeight="1" thickBot="1">
      <c r="A1" s="13" t="s">
        <v>327</v>
      </c>
      <c r="B1" s="14"/>
      <c r="C1" s="15"/>
    </row>
    <row r="2" spans="1:3" ht="54.9" customHeight="1" thickBot="1">
      <c r="A2" s="16" t="s">
        <v>328</v>
      </c>
      <c r="B2" s="17"/>
      <c r="C2" s="18"/>
    </row>
    <row r="3" spans="1:3" ht="15" thickBot="1">
      <c r="A3" s="21"/>
      <c r="B3" s="22"/>
      <c r="C3" s="23"/>
    </row>
    <row r="4" spans="1:3" ht="18.600000000000001" customHeight="1" thickBot="1">
      <c r="A4" s="1" t="s">
        <v>0</v>
      </c>
      <c r="B4" s="2" t="s">
        <v>1</v>
      </c>
      <c r="C4" s="2" t="s">
        <v>2</v>
      </c>
    </row>
    <row r="5" spans="1:3" ht="44.25" customHeight="1">
      <c r="A5" s="9" t="s">
        <v>240</v>
      </c>
      <c r="B5" s="11">
        <v>26550</v>
      </c>
      <c r="C5" s="9" t="s">
        <v>329</v>
      </c>
    </row>
    <row r="6" spans="1:3" ht="15" thickBot="1">
      <c r="A6" s="10"/>
      <c r="B6" s="12"/>
      <c r="C6" s="10"/>
    </row>
    <row r="7" spans="1:3" ht="54.9" customHeight="1" thickBot="1">
      <c r="A7" s="16" t="s">
        <v>330</v>
      </c>
      <c r="B7" s="17"/>
      <c r="C7" s="18"/>
    </row>
    <row r="8" spans="1:3" ht="52.2" customHeight="1">
      <c r="A8" s="9" t="s">
        <v>240</v>
      </c>
      <c r="B8" s="11">
        <v>75432</v>
      </c>
      <c r="C8" s="9" t="s">
        <v>331</v>
      </c>
    </row>
    <row r="9" spans="1:3" ht="15" thickBot="1">
      <c r="A9" s="10"/>
      <c r="B9" s="12"/>
      <c r="C9" s="10"/>
    </row>
    <row r="10" spans="1:3" ht="54.9" customHeight="1" thickBot="1">
      <c r="A10" s="16" t="s">
        <v>332</v>
      </c>
      <c r="B10" s="17"/>
      <c r="C10" s="18"/>
    </row>
    <row r="11" spans="1:3" ht="55.8" customHeight="1">
      <c r="A11" s="9" t="s">
        <v>240</v>
      </c>
      <c r="B11" s="11">
        <v>51975</v>
      </c>
      <c r="C11" s="9" t="s">
        <v>333</v>
      </c>
    </row>
    <row r="12" spans="1:3" ht="15" thickBot="1">
      <c r="A12" s="10"/>
      <c r="B12" s="12"/>
      <c r="C12" s="10"/>
    </row>
    <row r="13" spans="1:3" ht="16.2" thickBot="1">
      <c r="A13" s="1" t="s">
        <v>93</v>
      </c>
      <c r="B13" s="7">
        <f>SUM(B2:B11)</f>
        <v>153957</v>
      </c>
      <c r="C13" s="8"/>
    </row>
  </sheetData>
  <mergeCells count="15">
    <mergeCell ref="A7:C7"/>
    <mergeCell ref="A8:A9"/>
    <mergeCell ref="B8:B9"/>
    <mergeCell ref="C8:C9"/>
    <mergeCell ref="B13:C13"/>
    <mergeCell ref="A10:C10"/>
    <mergeCell ref="A11:A12"/>
    <mergeCell ref="B11:B12"/>
    <mergeCell ref="C11:C12"/>
    <mergeCell ref="A1:C1"/>
    <mergeCell ref="A2:C2"/>
    <mergeCell ref="A3:C3"/>
    <mergeCell ref="A5:A6"/>
    <mergeCell ref="B5:B6"/>
    <mergeCell ref="C5:C6"/>
  </mergeCells>
  <pageMargins left="0.7" right="0.7" top="0.75" bottom="0.75" header="0.3" footer="0.3"/>
  <pageSetup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02EA11-8BA9-4B76-89AD-A062CDB507D1}">
  <dimension ref="A1:C7"/>
  <sheetViews>
    <sheetView workbookViewId="0">
      <selection activeCell="A4" sqref="A4:XFD4"/>
    </sheetView>
  </sheetViews>
  <sheetFormatPr defaultRowHeight="14.4"/>
  <cols>
    <col min="1" max="1" width="34.44140625" customWidth="1"/>
    <col min="2" max="2" width="26.88671875" customWidth="1"/>
    <col min="3" max="3" width="53" customWidth="1"/>
  </cols>
  <sheetData>
    <row r="1" spans="1:3" ht="27.75" customHeight="1" thickBot="1">
      <c r="A1" s="13" t="s">
        <v>334</v>
      </c>
      <c r="B1" s="14"/>
      <c r="C1" s="15"/>
    </row>
    <row r="2" spans="1:3" ht="54.9" customHeight="1" thickBot="1">
      <c r="A2" s="16" t="s">
        <v>335</v>
      </c>
      <c r="B2" s="17"/>
      <c r="C2" s="18"/>
    </row>
    <row r="3" spans="1:3" ht="15" thickBot="1">
      <c r="A3" s="21"/>
      <c r="B3" s="22"/>
      <c r="C3" s="23"/>
    </row>
    <row r="4" spans="1:3" ht="18.600000000000001" customHeight="1" thickBot="1">
      <c r="A4" s="1" t="s">
        <v>0</v>
      </c>
      <c r="B4" s="2" t="s">
        <v>1</v>
      </c>
      <c r="C4" s="2" t="s">
        <v>2</v>
      </c>
    </row>
    <row r="5" spans="1:3" ht="44.25" customHeight="1">
      <c r="A5" s="9" t="s">
        <v>240</v>
      </c>
      <c r="B5" s="11">
        <v>61345</v>
      </c>
      <c r="C5" s="9" t="s">
        <v>336</v>
      </c>
    </row>
    <row r="6" spans="1:3" ht="15" thickBot="1">
      <c r="A6" s="10"/>
      <c r="B6" s="12"/>
      <c r="C6" s="10"/>
    </row>
    <row r="7" spans="1:3" ht="16.2" thickBot="1">
      <c r="A7" s="1" t="s">
        <v>93</v>
      </c>
      <c r="B7" s="7">
        <f>SUM(B2:B6)</f>
        <v>61345</v>
      </c>
      <c r="C7" s="8"/>
    </row>
  </sheetData>
  <mergeCells count="7">
    <mergeCell ref="B7:C7"/>
    <mergeCell ref="A1:C1"/>
    <mergeCell ref="A2:C2"/>
    <mergeCell ref="A3:C3"/>
    <mergeCell ref="A5:A6"/>
    <mergeCell ref="B5:B6"/>
    <mergeCell ref="C5:C6"/>
  </mergeCells>
  <pageMargins left="0.7" right="0.7" top="0.75" bottom="0.75" header="0.3" footer="0.3"/>
  <pageSetup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EF0BE5-893D-401B-B3B0-C72720BA905B}">
  <sheetPr codeName="Sheet21"/>
  <dimension ref="A1:C44"/>
  <sheetViews>
    <sheetView topLeftCell="A27" workbookViewId="0">
      <selection activeCell="C35" sqref="C35:C36"/>
    </sheetView>
  </sheetViews>
  <sheetFormatPr defaultRowHeight="14.4"/>
  <cols>
    <col min="1" max="1" width="34.44140625" customWidth="1"/>
    <col min="2" max="2" width="26.88671875" customWidth="1"/>
    <col min="3" max="3" width="53" customWidth="1"/>
  </cols>
  <sheetData>
    <row r="1" spans="1:3" ht="27.75" customHeight="1" thickBot="1">
      <c r="A1" s="13" t="s">
        <v>326</v>
      </c>
      <c r="B1" s="14"/>
      <c r="C1" s="15"/>
    </row>
    <row r="2" spans="1:3" ht="15" thickBot="1">
      <c r="A2" s="21"/>
      <c r="B2" s="22"/>
      <c r="C2" s="23"/>
    </row>
    <row r="3" spans="1:3" ht="18.600000000000001" customHeight="1" thickBot="1">
      <c r="A3" s="1" t="s">
        <v>0</v>
      </c>
      <c r="B3" s="2" t="s">
        <v>1</v>
      </c>
      <c r="C3" s="2" t="s">
        <v>2</v>
      </c>
    </row>
    <row r="4" spans="1:3" ht="54.9" customHeight="1" thickBot="1">
      <c r="A4" s="16" t="s">
        <v>107</v>
      </c>
      <c r="B4" s="17"/>
      <c r="C4" s="18"/>
    </row>
    <row r="5" spans="1:3" ht="44.25" customHeight="1">
      <c r="A5" s="9" t="s">
        <v>161</v>
      </c>
      <c r="B5" s="11">
        <v>93660</v>
      </c>
      <c r="C5" s="9" t="s">
        <v>183</v>
      </c>
    </row>
    <row r="6" spans="1:3" ht="15" customHeight="1" thickBot="1">
      <c r="A6" s="10"/>
      <c r="B6" s="12"/>
      <c r="C6" s="10"/>
    </row>
    <row r="7" spans="1:3" ht="44.25" customHeight="1">
      <c r="A7" s="9" t="s">
        <v>7</v>
      </c>
      <c r="B7" s="11">
        <v>110192</v>
      </c>
      <c r="C7" s="9" t="s">
        <v>337</v>
      </c>
    </row>
    <row r="8" spans="1:3" ht="15" customHeight="1" thickBot="1">
      <c r="A8" s="10"/>
      <c r="B8" s="12"/>
      <c r="C8" s="10"/>
    </row>
    <row r="9" spans="1:3" ht="54.9" customHeight="1" thickBot="1">
      <c r="A9" s="24" t="s">
        <v>24</v>
      </c>
      <c r="B9" s="25"/>
      <c r="C9" s="26"/>
    </row>
    <row r="10" spans="1:3" ht="44.25" customHeight="1">
      <c r="A10" s="38" t="s">
        <v>59</v>
      </c>
      <c r="B10" s="11">
        <v>74610</v>
      </c>
      <c r="C10" s="9" t="s">
        <v>79</v>
      </c>
    </row>
    <row r="11" spans="1:3" ht="15" customHeight="1" thickBot="1">
      <c r="A11" s="39"/>
      <c r="B11" s="12"/>
      <c r="C11" s="10"/>
    </row>
    <row r="12" spans="1:3" ht="54.9" customHeight="1" thickBot="1">
      <c r="A12" s="24" t="s">
        <v>340</v>
      </c>
      <c r="B12" s="33"/>
      <c r="C12" s="34"/>
    </row>
    <row r="13" spans="1:3" ht="44.25" customHeight="1">
      <c r="A13" s="9" t="s">
        <v>11</v>
      </c>
      <c r="B13" s="11">
        <v>100000</v>
      </c>
      <c r="C13" s="9" t="s">
        <v>341</v>
      </c>
    </row>
    <row r="14" spans="1:3" ht="15" customHeight="1" thickBot="1">
      <c r="A14" s="10"/>
      <c r="B14" s="12"/>
      <c r="C14" s="10"/>
    </row>
    <row r="15" spans="1:3" ht="54.9" customHeight="1" thickBot="1">
      <c r="A15" s="24" t="s">
        <v>25</v>
      </c>
      <c r="B15" s="33"/>
      <c r="C15" s="34"/>
    </row>
    <row r="16" spans="1:3" ht="44.25" customHeight="1">
      <c r="A16" s="9" t="s">
        <v>7</v>
      </c>
      <c r="B16" s="11">
        <v>123038</v>
      </c>
      <c r="C16" s="9" t="s">
        <v>181</v>
      </c>
    </row>
    <row r="17" spans="1:3" ht="15" customHeight="1" thickBot="1">
      <c r="A17" s="10"/>
      <c r="B17" s="12"/>
      <c r="C17" s="10"/>
    </row>
    <row r="18" spans="1:3" ht="54.9" hidden="1" customHeight="1" thickBot="1">
      <c r="A18" s="24" t="s">
        <v>71</v>
      </c>
      <c r="B18" s="25"/>
      <c r="C18" s="26"/>
    </row>
    <row r="19" spans="1:3" ht="124.05" hidden="1" customHeight="1">
      <c r="A19" s="27" t="s">
        <v>92</v>
      </c>
      <c r="B19" s="11"/>
      <c r="C19" s="9" t="s">
        <v>213</v>
      </c>
    </row>
    <row r="20" spans="1:3" ht="15" hidden="1" customHeight="1" thickBot="1">
      <c r="A20" s="28"/>
      <c r="B20" s="12"/>
      <c r="C20" s="10"/>
    </row>
    <row r="21" spans="1:3" ht="54.9" customHeight="1" thickBot="1">
      <c r="A21" s="24" t="s">
        <v>136</v>
      </c>
      <c r="B21" s="25"/>
      <c r="C21" s="26"/>
    </row>
    <row r="22" spans="1:3" ht="44.25" customHeight="1">
      <c r="A22" s="9" t="s">
        <v>11</v>
      </c>
      <c r="B22" s="11">
        <v>102172</v>
      </c>
      <c r="C22" s="9" t="s">
        <v>182</v>
      </c>
    </row>
    <row r="23" spans="1:3" ht="15" customHeight="1" thickBot="1">
      <c r="A23" s="10"/>
      <c r="B23" s="12"/>
      <c r="C23" s="10"/>
    </row>
    <row r="24" spans="1:3" ht="54.9" customHeight="1" thickBot="1">
      <c r="A24" s="24" t="s">
        <v>163</v>
      </c>
      <c r="B24" s="25"/>
      <c r="C24" s="26"/>
    </row>
    <row r="25" spans="1:3" ht="44.25" customHeight="1">
      <c r="A25" s="9" t="s">
        <v>7</v>
      </c>
      <c r="B25" s="11">
        <v>156974</v>
      </c>
      <c r="C25" s="9" t="s">
        <v>214</v>
      </c>
    </row>
    <row r="26" spans="1:3" ht="15" customHeight="1" thickBot="1">
      <c r="A26" s="10"/>
      <c r="B26" s="12"/>
      <c r="C26" s="10"/>
    </row>
    <row r="27" spans="1:3" ht="54.9" customHeight="1" thickBot="1">
      <c r="A27" s="24" t="s">
        <v>513</v>
      </c>
      <c r="B27" s="25"/>
      <c r="C27" s="26"/>
    </row>
    <row r="28" spans="1:3" ht="44.25" customHeight="1">
      <c r="A28" s="9" t="s">
        <v>11</v>
      </c>
      <c r="B28" s="11">
        <v>74221</v>
      </c>
      <c r="C28" s="9" t="s">
        <v>514</v>
      </c>
    </row>
    <row r="29" spans="1:3" ht="15" customHeight="1" thickBot="1">
      <c r="A29" s="10"/>
      <c r="B29" s="12"/>
      <c r="C29" s="10"/>
    </row>
    <row r="30" spans="1:3" ht="54.9" customHeight="1" thickBot="1">
      <c r="A30" s="24" t="s">
        <v>28</v>
      </c>
      <c r="B30" s="25"/>
      <c r="C30" s="26"/>
    </row>
    <row r="31" spans="1:3" ht="44.25" customHeight="1">
      <c r="A31" s="9" t="s">
        <v>4</v>
      </c>
      <c r="B31" s="11">
        <v>168822</v>
      </c>
      <c r="C31" s="9" t="s">
        <v>246</v>
      </c>
    </row>
    <row r="32" spans="1:3" ht="15" thickBot="1">
      <c r="A32" s="10"/>
      <c r="B32" s="12"/>
      <c r="C32" s="10"/>
    </row>
    <row r="33" spans="1:3" ht="50.7" customHeight="1">
      <c r="A33" s="9" t="s">
        <v>6</v>
      </c>
      <c r="B33" s="11">
        <v>916016</v>
      </c>
      <c r="C33" s="9" t="s">
        <v>26</v>
      </c>
    </row>
    <row r="34" spans="1:3" ht="15" thickBot="1">
      <c r="A34" s="10"/>
      <c r="B34" s="12"/>
      <c r="C34" s="10"/>
    </row>
    <row r="35" spans="1:3" ht="44.25" customHeight="1">
      <c r="A35" s="38" t="s">
        <v>59</v>
      </c>
      <c r="B35" s="11">
        <v>44921</v>
      </c>
      <c r="C35" s="9" t="s">
        <v>108</v>
      </c>
    </row>
    <row r="36" spans="1:3" ht="15" customHeight="1" thickBot="1">
      <c r="A36" s="39"/>
      <c r="B36" s="12"/>
      <c r="C36" s="10"/>
    </row>
    <row r="37" spans="1:3" ht="44.25" customHeight="1">
      <c r="A37" s="9" t="s">
        <v>7</v>
      </c>
      <c r="B37" s="11">
        <v>843045</v>
      </c>
      <c r="C37" s="9" t="s">
        <v>63</v>
      </c>
    </row>
    <row r="38" spans="1:3" ht="15" customHeight="1" thickBot="1">
      <c r="A38" s="10"/>
      <c r="B38" s="12"/>
      <c r="C38" s="10"/>
    </row>
    <row r="39" spans="1:3" ht="54.9" customHeight="1" thickBot="1">
      <c r="A39" s="24" t="s">
        <v>109</v>
      </c>
      <c r="B39" s="25"/>
      <c r="C39" s="26"/>
    </row>
    <row r="40" spans="1:3" ht="44.25" customHeight="1">
      <c r="A40" s="9" t="s">
        <v>3</v>
      </c>
      <c r="B40" s="11">
        <v>368059</v>
      </c>
      <c r="C40" s="9" t="s">
        <v>338</v>
      </c>
    </row>
    <row r="41" spans="1:3" ht="15" thickBot="1">
      <c r="A41" s="10"/>
      <c r="B41" s="12"/>
      <c r="C41" s="10"/>
    </row>
    <row r="42" spans="1:3" ht="44.25" customHeight="1">
      <c r="A42" s="9" t="s">
        <v>7</v>
      </c>
      <c r="B42" s="11">
        <v>358091</v>
      </c>
      <c r="C42" s="9" t="s">
        <v>339</v>
      </c>
    </row>
    <row r="43" spans="1:3" ht="15" customHeight="1" thickBot="1">
      <c r="A43" s="10"/>
      <c r="B43" s="12"/>
      <c r="C43" s="10"/>
    </row>
    <row r="44" spans="1:3" ht="16.2" thickBot="1">
      <c r="A44" s="1" t="s">
        <v>93</v>
      </c>
      <c r="B44" s="7">
        <f>SUM(B4:B43)</f>
        <v>3533821</v>
      </c>
      <c r="C44" s="8"/>
    </row>
  </sheetData>
  <mergeCells count="58">
    <mergeCell ref="A12:C12"/>
    <mergeCell ref="A13:A14"/>
    <mergeCell ref="B13:B14"/>
    <mergeCell ref="C13:C14"/>
    <mergeCell ref="A24:C24"/>
    <mergeCell ref="B19:B20"/>
    <mergeCell ref="C19:C20"/>
    <mergeCell ref="A19:A20"/>
    <mergeCell ref="A22:A23"/>
    <mergeCell ref="B22:B23"/>
    <mergeCell ref="C22:C23"/>
    <mergeCell ref="A21:C21"/>
    <mergeCell ref="A18:C18"/>
    <mergeCell ref="A15:C15"/>
    <mergeCell ref="A16:A17"/>
    <mergeCell ref="B16:B17"/>
    <mergeCell ref="A4:C4"/>
    <mergeCell ref="A7:A8"/>
    <mergeCell ref="B7:B8"/>
    <mergeCell ref="C7:C8"/>
    <mergeCell ref="A1:C1"/>
    <mergeCell ref="A2:C2"/>
    <mergeCell ref="A5:A6"/>
    <mergeCell ref="B5:B6"/>
    <mergeCell ref="C5:C6"/>
    <mergeCell ref="C10:C11"/>
    <mergeCell ref="A9:C9"/>
    <mergeCell ref="A10:A11"/>
    <mergeCell ref="B10:B11"/>
    <mergeCell ref="B44:C44"/>
    <mergeCell ref="A39:C39"/>
    <mergeCell ref="A40:A41"/>
    <mergeCell ref="B40:B41"/>
    <mergeCell ref="A33:A34"/>
    <mergeCell ref="B33:B34"/>
    <mergeCell ref="A42:A43"/>
    <mergeCell ref="B42:B43"/>
    <mergeCell ref="C42:C43"/>
    <mergeCell ref="A37:A38"/>
    <mergeCell ref="B37:B38"/>
    <mergeCell ref="C37:C38"/>
    <mergeCell ref="C40:C41"/>
    <mergeCell ref="B35:B36"/>
    <mergeCell ref="A25:A26"/>
    <mergeCell ref="B25:B26"/>
    <mergeCell ref="C25:C26"/>
    <mergeCell ref="C31:C32"/>
    <mergeCell ref="A30:C30"/>
    <mergeCell ref="A31:A32"/>
    <mergeCell ref="B31:B32"/>
    <mergeCell ref="A27:C27"/>
    <mergeCell ref="A28:A29"/>
    <mergeCell ref="B28:B29"/>
    <mergeCell ref="C28:C29"/>
    <mergeCell ref="C16:C17"/>
    <mergeCell ref="C35:C36"/>
    <mergeCell ref="A35:A36"/>
    <mergeCell ref="C33:C34"/>
  </mergeCells>
  <pageMargins left="0.7" right="0.7" top="0.75" bottom="0.75" header="0.3" footer="0.3"/>
  <pageSetup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8DACB7-139D-4F15-A565-750B70EAD381}">
  <dimension ref="A1:C7"/>
  <sheetViews>
    <sheetView workbookViewId="0">
      <selection activeCell="B16" sqref="B16"/>
    </sheetView>
  </sheetViews>
  <sheetFormatPr defaultRowHeight="14.4"/>
  <cols>
    <col min="1" max="1" width="34.44140625" customWidth="1"/>
    <col min="2" max="2" width="26.88671875" customWidth="1"/>
    <col min="3" max="3" width="53" customWidth="1"/>
  </cols>
  <sheetData>
    <row r="1" spans="1:3" ht="27.75" customHeight="1" thickBot="1">
      <c r="A1" s="13" t="s">
        <v>342</v>
      </c>
      <c r="B1" s="14"/>
      <c r="C1" s="15"/>
    </row>
    <row r="2" spans="1:3" ht="54.9" customHeight="1" thickBot="1">
      <c r="A2" s="16" t="s">
        <v>343</v>
      </c>
      <c r="B2" s="17"/>
      <c r="C2" s="18"/>
    </row>
    <row r="3" spans="1:3" ht="15" thickBot="1">
      <c r="A3" s="21"/>
      <c r="B3" s="22"/>
      <c r="C3" s="23"/>
    </row>
    <row r="4" spans="1:3" ht="16.2" thickBot="1">
      <c r="A4" s="1" t="s">
        <v>0</v>
      </c>
      <c r="B4" s="2" t="s">
        <v>1</v>
      </c>
      <c r="C4" s="2" t="s">
        <v>2</v>
      </c>
    </row>
    <row r="5" spans="1:3" ht="73.8" customHeight="1">
      <c r="A5" s="9" t="s">
        <v>240</v>
      </c>
      <c r="B5" s="11">
        <v>76400</v>
      </c>
      <c r="C5" s="9" t="s">
        <v>344</v>
      </c>
    </row>
    <row r="6" spans="1:3" ht="15" thickBot="1">
      <c r="A6" s="10"/>
      <c r="B6" s="12"/>
      <c r="C6" s="10"/>
    </row>
    <row r="7" spans="1:3" ht="16.2" thickBot="1">
      <c r="A7" s="1" t="s">
        <v>8</v>
      </c>
      <c r="B7" s="7">
        <f>SUM(B5:B6)</f>
        <v>76400</v>
      </c>
      <c r="C7" s="8"/>
    </row>
  </sheetData>
  <mergeCells count="7">
    <mergeCell ref="B7:C7"/>
    <mergeCell ref="A1:C1"/>
    <mergeCell ref="A2:C2"/>
    <mergeCell ref="A3:C3"/>
    <mergeCell ref="A5:A6"/>
    <mergeCell ref="B5:B6"/>
    <mergeCell ref="C5:C6"/>
  </mergeCells>
  <pageMargins left="0.7" right="0.7" top="0.75" bottom="0.75" header="0.3" footer="0.3"/>
  <pageSetup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735CC8-8BE4-48F2-9046-8E4CA03A65F5}">
  <dimension ref="A1:C10"/>
  <sheetViews>
    <sheetView workbookViewId="0">
      <selection activeCell="C5" sqref="C5:C6"/>
    </sheetView>
  </sheetViews>
  <sheetFormatPr defaultRowHeight="14.4"/>
  <cols>
    <col min="1" max="1" width="34.44140625" customWidth="1"/>
    <col min="2" max="2" width="26.88671875" customWidth="1"/>
    <col min="3" max="3" width="53" customWidth="1"/>
  </cols>
  <sheetData>
    <row r="1" spans="1:3" ht="27.75" customHeight="1" thickBot="1">
      <c r="A1" s="13" t="s">
        <v>345</v>
      </c>
      <c r="B1" s="14"/>
      <c r="C1" s="15"/>
    </row>
    <row r="2" spans="1:3" ht="54.9" customHeight="1" thickBot="1">
      <c r="A2" s="16" t="s">
        <v>346</v>
      </c>
      <c r="B2" s="17"/>
      <c r="C2" s="18"/>
    </row>
    <row r="3" spans="1:3" ht="15" thickBot="1">
      <c r="A3" s="21"/>
      <c r="B3" s="22"/>
      <c r="C3" s="23"/>
    </row>
    <row r="4" spans="1:3" ht="16.2" thickBot="1">
      <c r="A4" s="1" t="s">
        <v>0</v>
      </c>
      <c r="B4" s="2" t="s">
        <v>1</v>
      </c>
      <c r="C4" s="2" t="s">
        <v>2</v>
      </c>
    </row>
    <row r="5" spans="1:3" ht="75.599999999999994" customHeight="1">
      <c r="A5" s="9" t="s">
        <v>240</v>
      </c>
      <c r="B5" s="11">
        <v>42876</v>
      </c>
      <c r="C5" s="9" t="s">
        <v>347</v>
      </c>
    </row>
    <row r="6" spans="1:3" ht="15" thickBot="1">
      <c r="A6" s="10"/>
      <c r="B6" s="12"/>
      <c r="C6" s="10"/>
    </row>
    <row r="7" spans="1:3" ht="54.9" customHeight="1" thickBot="1">
      <c r="A7" s="24" t="s">
        <v>348</v>
      </c>
      <c r="B7" s="25"/>
      <c r="C7" s="26"/>
    </row>
    <row r="8" spans="1:3" ht="52.05" customHeight="1">
      <c r="A8" s="9" t="s">
        <v>240</v>
      </c>
      <c r="B8" s="11">
        <v>212500</v>
      </c>
      <c r="C8" s="9" t="s">
        <v>349</v>
      </c>
    </row>
    <row r="9" spans="1:3" ht="15" thickBot="1">
      <c r="A9" s="10"/>
      <c r="B9" s="12"/>
      <c r="C9" s="10"/>
    </row>
    <row r="10" spans="1:3" ht="16.2" thickBot="1">
      <c r="A10" s="1" t="s">
        <v>93</v>
      </c>
      <c r="B10" s="7">
        <f>SUM(B5:B9)</f>
        <v>255376</v>
      </c>
      <c r="C10" s="8"/>
    </row>
  </sheetData>
  <mergeCells count="11">
    <mergeCell ref="B10:C10"/>
    <mergeCell ref="A7:C7"/>
    <mergeCell ref="A8:A9"/>
    <mergeCell ref="B8:B9"/>
    <mergeCell ref="C8:C9"/>
    <mergeCell ref="A1:C1"/>
    <mergeCell ref="A2:C2"/>
    <mergeCell ref="A3:C3"/>
    <mergeCell ref="A5:A6"/>
    <mergeCell ref="B5:B6"/>
    <mergeCell ref="C5:C6"/>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6A015D-ADAE-4838-B1CE-55D440ACAD0F}">
  <dimension ref="A1:C7"/>
  <sheetViews>
    <sheetView workbookViewId="0">
      <selection activeCell="B7" sqref="B7:C7"/>
    </sheetView>
  </sheetViews>
  <sheetFormatPr defaultRowHeight="14.4"/>
  <cols>
    <col min="1" max="1" width="34.44140625" customWidth="1"/>
    <col min="2" max="2" width="26.88671875" customWidth="1"/>
    <col min="3" max="3" width="53" customWidth="1"/>
  </cols>
  <sheetData>
    <row r="1" spans="1:3" ht="27.75" customHeight="1" thickBot="1">
      <c r="A1" s="13" t="s">
        <v>238</v>
      </c>
      <c r="B1" s="14"/>
      <c r="C1" s="15"/>
    </row>
    <row r="2" spans="1:3" ht="54.9" customHeight="1" thickBot="1">
      <c r="A2" s="16" t="s">
        <v>239</v>
      </c>
      <c r="B2" s="17"/>
      <c r="C2" s="18"/>
    </row>
    <row r="3" spans="1:3" ht="15" thickBot="1">
      <c r="A3" s="21"/>
      <c r="B3" s="22"/>
      <c r="C3" s="23"/>
    </row>
    <row r="4" spans="1:3" ht="16.2" thickBot="1">
      <c r="A4" s="1" t="s">
        <v>0</v>
      </c>
      <c r="B4" s="2" t="s">
        <v>1</v>
      </c>
      <c r="C4" s="2" t="s">
        <v>2</v>
      </c>
    </row>
    <row r="5" spans="1:3" ht="136.80000000000001" customHeight="1">
      <c r="A5" s="9" t="s">
        <v>240</v>
      </c>
      <c r="B5" s="11">
        <v>85139</v>
      </c>
      <c r="C5" s="19" t="s">
        <v>241</v>
      </c>
    </row>
    <row r="6" spans="1:3" ht="15" thickBot="1">
      <c r="A6" s="10"/>
      <c r="B6" s="12"/>
      <c r="C6" s="20"/>
    </row>
    <row r="7" spans="1:3" ht="16.2" thickBot="1">
      <c r="A7" s="1" t="s">
        <v>93</v>
      </c>
      <c r="B7" s="7">
        <f>SUM(B5:B6)</f>
        <v>85139</v>
      </c>
      <c r="C7" s="8"/>
    </row>
  </sheetData>
  <mergeCells count="7">
    <mergeCell ref="B7:C7"/>
    <mergeCell ref="A1:C1"/>
    <mergeCell ref="A2:C2"/>
    <mergeCell ref="A3:C3"/>
    <mergeCell ref="A5:A6"/>
    <mergeCell ref="B5:B6"/>
    <mergeCell ref="C5:C6"/>
  </mergeCells>
  <pageMargins left="0.7" right="0.7" top="0.75" bottom="0.75" header="0.3" footer="0.3"/>
  <pageSetup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3F520D-134F-4DB4-AED6-A6FB2CECE207}">
  <sheetPr codeName="Sheet22"/>
  <dimension ref="A1:C35"/>
  <sheetViews>
    <sheetView topLeftCell="A25" workbookViewId="0">
      <selection activeCell="B35" sqref="B35:C35"/>
    </sheetView>
  </sheetViews>
  <sheetFormatPr defaultRowHeight="14.4"/>
  <cols>
    <col min="1" max="1" width="34.44140625" customWidth="1"/>
    <col min="2" max="2" width="26.88671875" customWidth="1"/>
    <col min="3" max="3" width="53" customWidth="1"/>
  </cols>
  <sheetData>
    <row r="1" spans="1:3" ht="27.75" customHeight="1" thickBot="1">
      <c r="A1" s="13" t="s">
        <v>350</v>
      </c>
      <c r="B1" s="14"/>
      <c r="C1" s="15"/>
    </row>
    <row r="2" spans="1:3" ht="54.9" customHeight="1" thickBot="1">
      <c r="A2" s="16" t="s">
        <v>27</v>
      </c>
      <c r="B2" s="17"/>
      <c r="C2" s="18"/>
    </row>
    <row r="3" spans="1:3" ht="15" thickBot="1">
      <c r="A3" s="21"/>
      <c r="B3" s="22"/>
      <c r="C3" s="23"/>
    </row>
    <row r="4" spans="1:3" ht="16.2" thickBot="1">
      <c r="A4" s="1" t="s">
        <v>0</v>
      </c>
      <c r="B4" s="2" t="s">
        <v>1</v>
      </c>
      <c r="C4" s="2" t="s">
        <v>2</v>
      </c>
    </row>
    <row r="5" spans="1:3" ht="44.25" customHeight="1">
      <c r="A5" s="9" t="s">
        <v>4</v>
      </c>
      <c r="B5" s="11">
        <v>59783</v>
      </c>
      <c r="C5" s="9" t="s">
        <v>246</v>
      </c>
    </row>
    <row r="6" spans="1:3" ht="15" customHeight="1" thickBot="1">
      <c r="A6" s="10"/>
      <c r="B6" s="12"/>
      <c r="C6" s="10"/>
    </row>
    <row r="7" spans="1:3" ht="44.25" customHeight="1">
      <c r="A7" s="9" t="s">
        <v>6</v>
      </c>
      <c r="B7" s="11">
        <v>231546</v>
      </c>
      <c r="C7" s="9" t="s">
        <v>156</v>
      </c>
    </row>
    <row r="8" spans="1:3" ht="15" customHeight="1" thickBot="1">
      <c r="A8" s="10"/>
      <c r="B8" s="12"/>
      <c r="C8" s="10"/>
    </row>
    <row r="9" spans="1:3" ht="44.25" customHeight="1">
      <c r="A9" s="9" t="s">
        <v>7</v>
      </c>
      <c r="B9" s="11">
        <v>121647</v>
      </c>
      <c r="C9" s="9" t="s">
        <v>212</v>
      </c>
    </row>
    <row r="10" spans="1:3" ht="15" customHeight="1" thickBot="1">
      <c r="A10" s="10"/>
      <c r="B10" s="12"/>
      <c r="C10" s="10"/>
    </row>
    <row r="11" spans="1:3" ht="54.9" customHeight="1" thickBot="1">
      <c r="A11" s="24" t="s">
        <v>137</v>
      </c>
      <c r="B11" s="25"/>
      <c r="C11" s="26"/>
    </row>
    <row r="12" spans="1:3" ht="44.25" customHeight="1">
      <c r="A12" s="9" t="s">
        <v>11</v>
      </c>
      <c r="B12" s="11">
        <v>37500</v>
      </c>
      <c r="C12" s="9" t="s">
        <v>351</v>
      </c>
    </row>
    <row r="13" spans="1:3" ht="15" customHeight="1" thickBot="1">
      <c r="A13" s="10"/>
      <c r="B13" s="12"/>
      <c r="C13" s="10"/>
    </row>
    <row r="14" spans="1:3" ht="54.9" customHeight="1" thickBot="1">
      <c r="A14" s="24" t="s">
        <v>515</v>
      </c>
      <c r="B14" s="25"/>
      <c r="C14" s="26"/>
    </row>
    <row r="15" spans="1:3" ht="44.25" customHeight="1">
      <c r="A15" s="9" t="s">
        <v>11</v>
      </c>
      <c r="B15" s="11">
        <v>96620</v>
      </c>
      <c r="C15" s="9" t="s">
        <v>516</v>
      </c>
    </row>
    <row r="16" spans="1:3" ht="15" customHeight="1" thickBot="1">
      <c r="A16" s="10"/>
      <c r="B16" s="12"/>
      <c r="C16" s="10"/>
    </row>
    <row r="17" spans="1:3" ht="54.9" customHeight="1" thickBot="1">
      <c r="A17" s="24" t="s">
        <v>358</v>
      </c>
      <c r="B17" s="25"/>
      <c r="C17" s="26"/>
    </row>
    <row r="18" spans="1:3" ht="44.25" customHeight="1">
      <c r="A18" s="9" t="s">
        <v>240</v>
      </c>
      <c r="B18" s="11">
        <v>43177</v>
      </c>
      <c r="C18" s="9" t="s">
        <v>522</v>
      </c>
    </row>
    <row r="19" spans="1:3" ht="15" customHeight="1" thickBot="1">
      <c r="A19" s="10"/>
      <c r="B19" s="12"/>
      <c r="C19" s="10"/>
    </row>
    <row r="20" spans="1:3" ht="54.9" customHeight="1" thickBot="1">
      <c r="A20" s="24" t="s">
        <v>110</v>
      </c>
      <c r="B20" s="25"/>
      <c r="C20" s="26"/>
    </row>
    <row r="21" spans="1:3" ht="44.25" customHeight="1">
      <c r="A21" s="9" t="s">
        <v>3</v>
      </c>
      <c r="B21" s="11">
        <v>166682</v>
      </c>
      <c r="C21" s="9" t="s">
        <v>150</v>
      </c>
    </row>
    <row r="22" spans="1:3" ht="15" thickBot="1">
      <c r="A22" s="10"/>
      <c r="B22" s="12"/>
      <c r="C22" s="10"/>
    </row>
    <row r="23" spans="1:3" ht="44.25" customHeight="1">
      <c r="A23" s="9" t="s">
        <v>161</v>
      </c>
      <c r="B23" s="11">
        <v>17103</v>
      </c>
      <c r="C23" s="9" t="s">
        <v>352</v>
      </c>
    </row>
    <row r="24" spans="1:3" ht="15" thickBot="1">
      <c r="A24" s="10"/>
      <c r="B24" s="12"/>
      <c r="C24" s="10"/>
    </row>
    <row r="25" spans="1:3" ht="44.25" customHeight="1">
      <c r="A25" s="9" t="s">
        <v>5</v>
      </c>
      <c r="B25" s="11">
        <v>12962</v>
      </c>
      <c r="C25" s="9" t="s">
        <v>353</v>
      </c>
    </row>
    <row r="26" spans="1:3" ht="15" thickBot="1">
      <c r="A26" s="10"/>
      <c r="B26" s="12"/>
      <c r="C26" s="10"/>
    </row>
    <row r="27" spans="1:3" ht="44.25" customHeight="1">
      <c r="A27" s="9" t="s">
        <v>7</v>
      </c>
      <c r="B27" s="11">
        <v>135163</v>
      </c>
      <c r="C27" s="9" t="s">
        <v>184</v>
      </c>
    </row>
    <row r="28" spans="1:3" ht="15" customHeight="1" thickBot="1">
      <c r="A28" s="10"/>
      <c r="B28" s="12"/>
      <c r="C28" s="10"/>
    </row>
    <row r="29" spans="1:3" ht="54.9" customHeight="1" thickBot="1">
      <c r="A29" s="24" t="s">
        <v>354</v>
      </c>
      <c r="B29" s="25"/>
      <c r="C29" s="26"/>
    </row>
    <row r="30" spans="1:3" ht="44.25" customHeight="1">
      <c r="A30" s="9" t="s">
        <v>240</v>
      </c>
      <c r="B30" s="11">
        <v>29808</v>
      </c>
      <c r="C30" s="9" t="s">
        <v>355</v>
      </c>
    </row>
    <row r="31" spans="1:3" ht="15" customHeight="1" thickBot="1">
      <c r="A31" s="10"/>
      <c r="B31" s="12"/>
      <c r="C31" s="10"/>
    </row>
    <row r="32" spans="1:3" ht="54.9" customHeight="1" thickBot="1">
      <c r="A32" s="24" t="s">
        <v>356</v>
      </c>
      <c r="B32" s="25"/>
      <c r="C32" s="26"/>
    </row>
    <row r="33" spans="1:3" ht="82.2" customHeight="1">
      <c r="A33" s="9" t="s">
        <v>240</v>
      </c>
      <c r="B33" s="11">
        <v>29808</v>
      </c>
      <c r="C33" s="9" t="s">
        <v>357</v>
      </c>
    </row>
    <row r="34" spans="1:3" ht="15" customHeight="1" thickBot="1">
      <c r="A34" s="10"/>
      <c r="B34" s="12"/>
      <c r="C34" s="10"/>
    </row>
    <row r="35" spans="1:3" ht="16.2" thickBot="1">
      <c r="A35" s="1" t="s">
        <v>93</v>
      </c>
      <c r="B35" s="7">
        <f>SUM(B5:B33)</f>
        <v>981799</v>
      </c>
      <c r="C35" s="8"/>
    </row>
  </sheetData>
  <mergeCells count="46">
    <mergeCell ref="A9:A10"/>
    <mergeCell ref="B9:B10"/>
    <mergeCell ref="C9:C10"/>
    <mergeCell ref="A17:C17"/>
    <mergeCell ref="A18:A19"/>
    <mergeCell ref="B18:B19"/>
    <mergeCell ref="C18:C19"/>
    <mergeCell ref="A7:A8"/>
    <mergeCell ref="B7:B8"/>
    <mergeCell ref="C7:C8"/>
    <mergeCell ref="A1:C1"/>
    <mergeCell ref="A2:C2"/>
    <mergeCell ref="A3:C3"/>
    <mergeCell ref="A5:A6"/>
    <mergeCell ref="B5:B6"/>
    <mergeCell ref="C5:C6"/>
    <mergeCell ref="B35:C35"/>
    <mergeCell ref="A27:A28"/>
    <mergeCell ref="B27:B28"/>
    <mergeCell ref="C27:C28"/>
    <mergeCell ref="A25:A26"/>
    <mergeCell ref="B25:B26"/>
    <mergeCell ref="C25:C26"/>
    <mergeCell ref="A32:C32"/>
    <mergeCell ref="A33:A34"/>
    <mergeCell ref="B33:B34"/>
    <mergeCell ref="C33:C34"/>
    <mergeCell ref="A29:C29"/>
    <mergeCell ref="A30:A31"/>
    <mergeCell ref="B30:B31"/>
    <mergeCell ref="C30:C31"/>
    <mergeCell ref="A23:A24"/>
    <mergeCell ref="B23:B24"/>
    <mergeCell ref="C23:C24"/>
    <mergeCell ref="A11:C11"/>
    <mergeCell ref="A12:A13"/>
    <mergeCell ref="B12:B13"/>
    <mergeCell ref="C12:C13"/>
    <mergeCell ref="A20:C20"/>
    <mergeCell ref="A21:A22"/>
    <mergeCell ref="B21:B22"/>
    <mergeCell ref="C21:C22"/>
    <mergeCell ref="A14:C14"/>
    <mergeCell ref="A15:A16"/>
    <mergeCell ref="B15:B16"/>
    <mergeCell ref="C15:C16"/>
  </mergeCells>
  <pageMargins left="0.7" right="0.7" top="0.75" bottom="0.75" header="0.3" footer="0.3"/>
  <pageSetup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ED995F-67F7-4EA6-B7DF-6224F6FCD6A9}">
  <dimension ref="A1:C7"/>
  <sheetViews>
    <sheetView workbookViewId="0">
      <selection activeCell="C11" sqref="C11"/>
    </sheetView>
  </sheetViews>
  <sheetFormatPr defaultRowHeight="14.4"/>
  <cols>
    <col min="1" max="1" width="34.44140625" customWidth="1"/>
    <col min="2" max="2" width="26.88671875" customWidth="1"/>
    <col min="3" max="3" width="53" customWidth="1"/>
  </cols>
  <sheetData>
    <row r="1" spans="1:3" ht="27.75" customHeight="1" thickBot="1">
      <c r="A1" s="13" t="s">
        <v>359</v>
      </c>
      <c r="B1" s="14"/>
      <c r="C1" s="15"/>
    </row>
    <row r="2" spans="1:3" ht="54.9" customHeight="1" thickBot="1">
      <c r="A2" s="16" t="s">
        <v>360</v>
      </c>
      <c r="B2" s="17"/>
      <c r="C2" s="18"/>
    </row>
    <row r="3" spans="1:3" ht="15" thickBot="1">
      <c r="A3" s="21"/>
      <c r="B3" s="22"/>
      <c r="C3" s="23"/>
    </row>
    <row r="4" spans="1:3" ht="17.100000000000001" customHeight="1" thickBot="1">
      <c r="A4" s="1" t="s">
        <v>0</v>
      </c>
      <c r="B4" s="2" t="s">
        <v>1</v>
      </c>
      <c r="C4" s="2" t="s">
        <v>2</v>
      </c>
    </row>
    <row r="5" spans="1:3" ht="46.35" customHeight="1">
      <c r="A5" s="9" t="s">
        <v>240</v>
      </c>
      <c r="B5" s="11">
        <v>86507</v>
      </c>
      <c r="C5" s="9" t="s">
        <v>361</v>
      </c>
    </row>
    <row r="6" spans="1:3" ht="15" thickBot="1">
      <c r="A6" s="10"/>
      <c r="B6" s="12"/>
      <c r="C6" s="10"/>
    </row>
    <row r="7" spans="1:3" ht="17.100000000000001" customHeight="1" thickBot="1">
      <c r="A7" s="1" t="s">
        <v>8</v>
      </c>
      <c r="B7" s="7">
        <f>SUM(B5:B6)</f>
        <v>86507</v>
      </c>
      <c r="C7" s="8"/>
    </row>
  </sheetData>
  <mergeCells count="7">
    <mergeCell ref="B7:C7"/>
    <mergeCell ref="A1:C1"/>
    <mergeCell ref="A2:C2"/>
    <mergeCell ref="A3:C3"/>
    <mergeCell ref="A5:A6"/>
    <mergeCell ref="B5:B6"/>
    <mergeCell ref="C5:C6"/>
  </mergeCell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44920A-22D8-4308-85C8-CC8CC80792FE}">
  <dimension ref="A1:C7"/>
  <sheetViews>
    <sheetView workbookViewId="0">
      <selection activeCell="C5" sqref="C5:C6"/>
    </sheetView>
  </sheetViews>
  <sheetFormatPr defaultRowHeight="14.4"/>
  <cols>
    <col min="1" max="1" width="34.44140625" customWidth="1"/>
    <col min="2" max="2" width="26.88671875" customWidth="1"/>
    <col min="3" max="3" width="53" customWidth="1"/>
  </cols>
  <sheetData>
    <row r="1" spans="1:3" ht="27.75" customHeight="1" thickBot="1">
      <c r="A1" s="13" t="s">
        <v>362</v>
      </c>
      <c r="B1" s="14"/>
      <c r="C1" s="15"/>
    </row>
    <row r="2" spans="1:3" ht="54.9" customHeight="1" thickBot="1">
      <c r="A2" s="16" t="s">
        <v>363</v>
      </c>
      <c r="B2" s="17"/>
      <c r="C2" s="18"/>
    </row>
    <row r="3" spans="1:3" ht="15" thickBot="1">
      <c r="A3" s="21"/>
      <c r="B3" s="22"/>
      <c r="C3" s="23"/>
    </row>
    <row r="4" spans="1:3" ht="17.100000000000001" customHeight="1" thickBot="1">
      <c r="A4" s="1" t="s">
        <v>0</v>
      </c>
      <c r="B4" s="2" t="s">
        <v>1</v>
      </c>
      <c r="C4" s="2" t="s">
        <v>2</v>
      </c>
    </row>
    <row r="5" spans="1:3" ht="46.35" customHeight="1">
      <c r="A5" s="9" t="s">
        <v>11</v>
      </c>
      <c r="B5" s="11">
        <v>73000</v>
      </c>
      <c r="C5" s="9" t="s">
        <v>364</v>
      </c>
    </row>
    <row r="6" spans="1:3" ht="15" thickBot="1">
      <c r="A6" s="10"/>
      <c r="B6" s="12"/>
      <c r="C6" s="10"/>
    </row>
    <row r="7" spans="1:3" ht="17.100000000000001" customHeight="1" thickBot="1">
      <c r="A7" s="1" t="s">
        <v>8</v>
      </c>
      <c r="B7" s="7">
        <f>SUM(B5:B6)</f>
        <v>73000</v>
      </c>
      <c r="C7" s="8"/>
    </row>
  </sheetData>
  <mergeCells count="7">
    <mergeCell ref="B7:C7"/>
    <mergeCell ref="A1:C1"/>
    <mergeCell ref="A2:C2"/>
    <mergeCell ref="A3:C3"/>
    <mergeCell ref="A5:A6"/>
    <mergeCell ref="B5:B6"/>
    <mergeCell ref="C5:C6"/>
  </mergeCells>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F50D50-27C6-4A89-A02B-E0CB6C793086}">
  <sheetPr codeName="Sheet23"/>
  <dimension ref="A1:C30"/>
  <sheetViews>
    <sheetView topLeftCell="A13" workbookViewId="0">
      <selection activeCell="C26" sqref="C26:C27"/>
    </sheetView>
  </sheetViews>
  <sheetFormatPr defaultRowHeight="14.4"/>
  <cols>
    <col min="1" max="1" width="34.44140625" customWidth="1"/>
    <col min="2" max="2" width="26.88671875" customWidth="1"/>
    <col min="3" max="3" width="53" customWidth="1"/>
  </cols>
  <sheetData>
    <row r="1" spans="1:3" ht="27.75" customHeight="1" thickBot="1">
      <c r="A1" s="13" t="s">
        <v>151</v>
      </c>
      <c r="B1" s="14"/>
      <c r="C1" s="15"/>
    </row>
    <row r="2" spans="1:3" ht="54.9" customHeight="1" thickBot="1">
      <c r="A2" s="16" t="s">
        <v>111</v>
      </c>
      <c r="B2" s="17"/>
      <c r="C2" s="18"/>
    </row>
    <row r="3" spans="1:3" ht="15" thickBot="1">
      <c r="A3" s="21"/>
      <c r="B3" s="22"/>
      <c r="C3" s="23"/>
    </row>
    <row r="4" spans="1:3" ht="16.2" thickBot="1">
      <c r="A4" s="1" t="s">
        <v>0</v>
      </c>
      <c r="B4" s="2" t="s">
        <v>1</v>
      </c>
      <c r="C4" s="2" t="s">
        <v>2</v>
      </c>
    </row>
    <row r="5" spans="1:3" ht="44.25" customHeight="1">
      <c r="A5" s="9" t="s">
        <v>11</v>
      </c>
      <c r="B5" s="11">
        <v>36730</v>
      </c>
      <c r="C5" s="9" t="s">
        <v>186</v>
      </c>
    </row>
    <row r="6" spans="1:3" ht="15" customHeight="1" thickBot="1">
      <c r="A6" s="10"/>
      <c r="B6" s="12"/>
      <c r="C6" s="10"/>
    </row>
    <row r="7" spans="1:3" ht="54.9" customHeight="1" thickBot="1">
      <c r="A7" s="24" t="s">
        <v>367</v>
      </c>
      <c r="B7" s="25"/>
      <c r="C7" s="26"/>
    </row>
    <row r="8" spans="1:3" ht="44.25" customHeight="1">
      <c r="A8" s="9" t="s">
        <v>240</v>
      </c>
      <c r="B8" s="11">
        <v>14713</v>
      </c>
      <c r="C8" s="9" t="s">
        <v>368</v>
      </c>
    </row>
    <row r="9" spans="1:3" ht="15" customHeight="1" thickBot="1">
      <c r="A9" s="10"/>
      <c r="B9" s="12"/>
      <c r="C9" s="10"/>
    </row>
    <row r="10" spans="1:3" ht="54.9" customHeight="1" thickBot="1">
      <c r="A10" s="24" t="s">
        <v>369</v>
      </c>
      <c r="B10" s="25"/>
      <c r="C10" s="26"/>
    </row>
    <row r="11" spans="1:3" ht="44.25" customHeight="1">
      <c r="A11" s="9" t="s">
        <v>240</v>
      </c>
      <c r="B11" s="11">
        <v>14558</v>
      </c>
      <c r="C11" s="9" t="s">
        <v>370</v>
      </c>
    </row>
    <row r="12" spans="1:3" ht="15" customHeight="1" thickBot="1">
      <c r="A12" s="10"/>
      <c r="B12" s="12"/>
      <c r="C12" s="10"/>
    </row>
    <row r="13" spans="1:3" ht="54.9" customHeight="1" thickBot="1">
      <c r="A13" s="24" t="s">
        <v>29</v>
      </c>
      <c r="B13" s="25"/>
      <c r="C13" s="26"/>
    </row>
    <row r="14" spans="1:3" ht="44.25" customHeight="1">
      <c r="A14" s="9" t="s">
        <v>3</v>
      </c>
      <c r="B14" s="11">
        <v>82546</v>
      </c>
      <c r="C14" s="9" t="s">
        <v>128</v>
      </c>
    </row>
    <row r="15" spans="1:3" ht="15" customHeight="1" thickBot="1">
      <c r="A15" s="10"/>
      <c r="B15" s="12"/>
      <c r="C15" s="10"/>
    </row>
    <row r="16" spans="1:3" ht="44.25" customHeight="1">
      <c r="A16" s="9" t="s">
        <v>161</v>
      </c>
      <c r="B16" s="11">
        <v>17905</v>
      </c>
      <c r="C16" s="9" t="s">
        <v>185</v>
      </c>
    </row>
    <row r="17" spans="1:3" ht="15" customHeight="1" thickBot="1">
      <c r="A17" s="10"/>
      <c r="B17" s="12"/>
      <c r="C17" s="10"/>
    </row>
    <row r="18" spans="1:3" ht="44.25" customHeight="1">
      <c r="A18" s="9" t="s">
        <v>4</v>
      </c>
      <c r="B18" s="11">
        <v>60295</v>
      </c>
      <c r="C18" s="9" t="s">
        <v>246</v>
      </c>
    </row>
    <row r="19" spans="1:3" ht="15" customHeight="1" thickBot="1">
      <c r="A19" s="10"/>
      <c r="B19" s="12"/>
      <c r="C19" s="10"/>
    </row>
    <row r="20" spans="1:3" ht="44.25" customHeight="1">
      <c r="A20" s="9" t="s">
        <v>18</v>
      </c>
      <c r="B20" s="11">
        <v>23724</v>
      </c>
      <c r="C20" s="9" t="s">
        <v>55</v>
      </c>
    </row>
    <row r="21" spans="1:3" ht="15" thickBot="1">
      <c r="A21" s="10"/>
      <c r="B21" s="12"/>
      <c r="C21" s="10"/>
    </row>
    <row r="22" spans="1:3" ht="44.25" customHeight="1">
      <c r="A22" s="9" t="s">
        <v>5</v>
      </c>
      <c r="B22" s="11">
        <v>11228</v>
      </c>
      <c r="C22" s="9" t="s">
        <v>365</v>
      </c>
    </row>
    <row r="23" spans="1:3" ht="15" thickBot="1">
      <c r="A23" s="10"/>
      <c r="B23" s="12"/>
      <c r="C23" s="10"/>
    </row>
    <row r="24" spans="1:3" ht="44.25" customHeight="1">
      <c r="A24" s="9" t="s">
        <v>6</v>
      </c>
      <c r="B24" s="11">
        <v>619388</v>
      </c>
      <c r="C24" s="9" t="s">
        <v>132</v>
      </c>
    </row>
    <row r="25" spans="1:3" ht="15" thickBot="1">
      <c r="A25" s="10"/>
      <c r="B25" s="12"/>
      <c r="C25" s="10"/>
    </row>
    <row r="26" spans="1:3" ht="44.25" customHeight="1">
      <c r="A26" s="38" t="s">
        <v>59</v>
      </c>
      <c r="B26" s="11">
        <v>36382</v>
      </c>
      <c r="C26" s="9" t="s">
        <v>211</v>
      </c>
    </row>
    <row r="27" spans="1:3" ht="15" customHeight="1" thickBot="1">
      <c r="A27" s="39"/>
      <c r="B27" s="12"/>
      <c r="C27" s="10"/>
    </row>
    <row r="28" spans="1:3" ht="44.25" customHeight="1">
      <c r="A28" s="9" t="s">
        <v>7</v>
      </c>
      <c r="B28" s="11">
        <v>335327</v>
      </c>
      <c r="C28" s="9" t="s">
        <v>366</v>
      </c>
    </row>
    <row r="29" spans="1:3" ht="15" customHeight="1" thickBot="1">
      <c r="A29" s="10"/>
      <c r="B29" s="12"/>
      <c r="C29" s="10"/>
    </row>
    <row r="30" spans="1:3" ht="16.2" thickBot="1">
      <c r="A30" s="1" t="s">
        <v>93</v>
      </c>
      <c r="B30" s="7">
        <f>SUM(B5:B29)</f>
        <v>1252796</v>
      </c>
      <c r="C30" s="8"/>
    </row>
  </sheetData>
  <mergeCells count="40">
    <mergeCell ref="A11:A12"/>
    <mergeCell ref="B11:B12"/>
    <mergeCell ref="C11:C12"/>
    <mergeCell ref="A7:C7"/>
    <mergeCell ref="A8:A9"/>
    <mergeCell ref="B8:B9"/>
    <mergeCell ref="C8:C9"/>
    <mergeCell ref="A10:C10"/>
    <mergeCell ref="A1:C1"/>
    <mergeCell ref="A2:C2"/>
    <mergeCell ref="A3:C3"/>
    <mergeCell ref="A5:A6"/>
    <mergeCell ref="B5:B6"/>
    <mergeCell ref="C5:C6"/>
    <mergeCell ref="C20:C21"/>
    <mergeCell ref="A14:A15"/>
    <mergeCell ref="B14:B15"/>
    <mergeCell ref="C14:C15"/>
    <mergeCell ref="A18:A19"/>
    <mergeCell ref="B18:B19"/>
    <mergeCell ref="C18:C19"/>
    <mergeCell ref="A16:A17"/>
    <mergeCell ref="B16:B17"/>
    <mergeCell ref="C16:C17"/>
    <mergeCell ref="A26:A27"/>
    <mergeCell ref="B26:B27"/>
    <mergeCell ref="C26:C27"/>
    <mergeCell ref="B30:C30"/>
    <mergeCell ref="A13:C13"/>
    <mergeCell ref="A24:A25"/>
    <mergeCell ref="B24:B25"/>
    <mergeCell ref="C24:C25"/>
    <mergeCell ref="A22:A23"/>
    <mergeCell ref="B22:B23"/>
    <mergeCell ref="C22:C23"/>
    <mergeCell ref="A28:A29"/>
    <mergeCell ref="B28:B29"/>
    <mergeCell ref="C28:C29"/>
    <mergeCell ref="A20:A21"/>
    <mergeCell ref="B20:B21"/>
  </mergeCells>
  <pageMargins left="0.7" right="0.7" top="0.75" bottom="0.75" header="0.3" footer="0.3"/>
  <pageSetup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BE215A-2F88-4469-9C90-034EED16A84F}">
  <dimension ref="A1:C7"/>
  <sheetViews>
    <sheetView workbookViewId="0">
      <selection activeCell="C5" sqref="C5:C6"/>
    </sheetView>
  </sheetViews>
  <sheetFormatPr defaultRowHeight="14.4"/>
  <cols>
    <col min="1" max="1" width="34.44140625" customWidth="1"/>
    <col min="2" max="2" width="26.88671875" customWidth="1"/>
    <col min="3" max="3" width="53" customWidth="1"/>
  </cols>
  <sheetData>
    <row r="1" spans="1:3" ht="27.75" customHeight="1" thickBot="1">
      <c r="A1" s="13" t="s">
        <v>371</v>
      </c>
      <c r="B1" s="14"/>
      <c r="C1" s="15"/>
    </row>
    <row r="2" spans="1:3" ht="54.9" customHeight="1" thickBot="1">
      <c r="A2" s="16" t="s">
        <v>372</v>
      </c>
      <c r="B2" s="17"/>
      <c r="C2" s="18"/>
    </row>
    <row r="3" spans="1:3" ht="15" customHeight="1" thickBot="1">
      <c r="A3" s="21"/>
      <c r="B3" s="22"/>
      <c r="C3" s="23"/>
    </row>
    <row r="4" spans="1:3" ht="16.2" thickBot="1">
      <c r="A4" s="1" t="s">
        <v>0</v>
      </c>
      <c r="B4" s="2" t="s">
        <v>1</v>
      </c>
      <c r="C4" s="2" t="s">
        <v>2</v>
      </c>
    </row>
    <row r="5" spans="1:3" ht="69" customHeight="1">
      <c r="A5" s="9" t="s">
        <v>240</v>
      </c>
      <c r="B5" s="11">
        <v>108000</v>
      </c>
      <c r="C5" s="19" t="s">
        <v>373</v>
      </c>
    </row>
    <row r="6" spans="1:3" ht="15" thickBot="1">
      <c r="A6" s="10"/>
      <c r="B6" s="12"/>
      <c r="C6" s="10"/>
    </row>
    <row r="7" spans="1:3" ht="16.2" thickBot="1">
      <c r="A7" s="1" t="s">
        <v>93</v>
      </c>
      <c r="B7" s="7">
        <f>SUM(B2:B6)</f>
        <v>108000</v>
      </c>
      <c r="C7" s="8"/>
    </row>
  </sheetData>
  <mergeCells count="7">
    <mergeCell ref="B7:C7"/>
    <mergeCell ref="A1:C1"/>
    <mergeCell ref="A2:C2"/>
    <mergeCell ref="A3:C3"/>
    <mergeCell ref="A5:A6"/>
    <mergeCell ref="B5:B6"/>
    <mergeCell ref="C5:C6"/>
  </mergeCells>
  <pageMargins left="0.7" right="0.7" top="0.75" bottom="0.75" header="0.3" footer="0.3"/>
  <pageSetup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9B6A7E-E2EC-4114-989A-3D23A0AED2BA}">
  <sheetPr codeName="Sheet28"/>
  <dimension ref="A1:C9"/>
  <sheetViews>
    <sheetView workbookViewId="0">
      <selection activeCell="B16" sqref="B16"/>
    </sheetView>
  </sheetViews>
  <sheetFormatPr defaultRowHeight="14.4"/>
  <cols>
    <col min="1" max="1" width="34.44140625" customWidth="1"/>
    <col min="2" max="2" width="26.88671875" customWidth="1"/>
    <col min="3" max="3" width="53" customWidth="1"/>
  </cols>
  <sheetData>
    <row r="1" spans="1:3" ht="27.75" customHeight="1" thickBot="1">
      <c r="A1" s="13" t="s">
        <v>374</v>
      </c>
      <c r="B1" s="14"/>
      <c r="C1" s="15"/>
    </row>
    <row r="2" spans="1:3" ht="54.9" customHeight="1" thickBot="1">
      <c r="A2" s="16" t="s">
        <v>164</v>
      </c>
      <c r="B2" s="17"/>
      <c r="C2" s="18"/>
    </row>
    <row r="3" spans="1:3" ht="15" customHeight="1" thickBot="1">
      <c r="A3" s="21"/>
      <c r="B3" s="22"/>
      <c r="C3" s="23"/>
    </row>
    <row r="4" spans="1:3" ht="16.2" thickBot="1">
      <c r="A4" s="1" t="s">
        <v>0</v>
      </c>
      <c r="B4" s="2" t="s">
        <v>1</v>
      </c>
      <c r="C4" s="2" t="s">
        <v>2</v>
      </c>
    </row>
    <row r="5" spans="1:3" ht="49.2" customHeight="1">
      <c r="A5" s="9" t="s">
        <v>11</v>
      </c>
      <c r="B5" s="11">
        <v>43008</v>
      </c>
      <c r="C5" s="19" t="s">
        <v>375</v>
      </c>
    </row>
    <row r="6" spans="1:3" ht="15" thickBot="1">
      <c r="A6" s="10"/>
      <c r="B6" s="12"/>
      <c r="C6" s="10"/>
    </row>
    <row r="7" spans="1:3" ht="49.2" customHeight="1">
      <c r="A7" s="9" t="s">
        <v>240</v>
      </c>
      <c r="B7" s="11">
        <v>62640</v>
      </c>
      <c r="C7" s="19" t="s">
        <v>376</v>
      </c>
    </row>
    <row r="8" spans="1:3" ht="15" thickBot="1">
      <c r="A8" s="10"/>
      <c r="B8" s="12"/>
      <c r="C8" s="10"/>
    </row>
    <row r="9" spans="1:3" ht="16.2" thickBot="1">
      <c r="A9" s="1" t="s">
        <v>93</v>
      </c>
      <c r="B9" s="7">
        <f>SUM(B2:B8)</f>
        <v>105648</v>
      </c>
      <c r="C9" s="8"/>
    </row>
  </sheetData>
  <mergeCells count="10">
    <mergeCell ref="B9:C9"/>
    <mergeCell ref="A1:C1"/>
    <mergeCell ref="A5:A6"/>
    <mergeCell ref="B5:B6"/>
    <mergeCell ref="C5:C6"/>
    <mergeCell ref="A2:C2"/>
    <mergeCell ref="A3:C3"/>
    <mergeCell ref="A7:A8"/>
    <mergeCell ref="B7:B8"/>
    <mergeCell ref="C7:C8"/>
  </mergeCells>
  <pageMargins left="0.7" right="0.7" top="0.75" bottom="0.75" header="0.3" footer="0.3"/>
  <pageSetup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C8F501-F629-447A-A9D3-30BB43759A4F}">
  <dimension ref="A1:C7"/>
  <sheetViews>
    <sheetView workbookViewId="0">
      <selection activeCell="C5" sqref="C5:C6"/>
    </sheetView>
  </sheetViews>
  <sheetFormatPr defaultRowHeight="14.4"/>
  <cols>
    <col min="1" max="1" width="34.44140625" customWidth="1"/>
    <col min="2" max="2" width="26.88671875" customWidth="1"/>
    <col min="3" max="3" width="53" customWidth="1"/>
  </cols>
  <sheetData>
    <row r="1" spans="1:3" ht="27.75" customHeight="1" thickBot="1">
      <c r="A1" s="13" t="s">
        <v>377</v>
      </c>
      <c r="B1" s="14"/>
      <c r="C1" s="15"/>
    </row>
    <row r="2" spans="1:3" ht="54.9" customHeight="1" thickBot="1">
      <c r="A2" s="16" t="s">
        <v>138</v>
      </c>
      <c r="B2" s="17"/>
      <c r="C2" s="18"/>
    </row>
    <row r="3" spans="1:3" ht="15" thickBot="1">
      <c r="A3" s="21"/>
      <c r="B3" s="22"/>
      <c r="C3" s="23"/>
    </row>
    <row r="4" spans="1:3" ht="17.100000000000001" customHeight="1" thickBot="1">
      <c r="A4" s="1" t="s">
        <v>0</v>
      </c>
      <c r="B4" s="2" t="s">
        <v>1</v>
      </c>
      <c r="C4" s="2" t="s">
        <v>2</v>
      </c>
    </row>
    <row r="5" spans="1:3" ht="46.35" customHeight="1">
      <c r="A5" s="9" t="s">
        <v>11</v>
      </c>
      <c r="B5" s="11">
        <v>39128</v>
      </c>
      <c r="C5" s="9" t="s">
        <v>378</v>
      </c>
    </row>
    <row r="6" spans="1:3" ht="15" thickBot="1">
      <c r="A6" s="10"/>
      <c r="B6" s="12"/>
      <c r="C6" s="10"/>
    </row>
    <row r="7" spans="1:3" ht="17.100000000000001" customHeight="1" thickBot="1">
      <c r="A7" s="1" t="s">
        <v>8</v>
      </c>
      <c r="B7" s="7">
        <f>SUM(B5:B6)</f>
        <v>39128</v>
      </c>
      <c r="C7" s="8"/>
    </row>
  </sheetData>
  <mergeCells count="7">
    <mergeCell ref="B7:C7"/>
    <mergeCell ref="A1:C1"/>
    <mergeCell ref="A2:C2"/>
    <mergeCell ref="A3:C3"/>
    <mergeCell ref="A5:A6"/>
    <mergeCell ref="B5:B6"/>
    <mergeCell ref="C5:C6"/>
  </mergeCells>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8DB98E-3980-417B-9CB8-0147977D8100}">
  <dimension ref="A1:C10"/>
  <sheetViews>
    <sheetView workbookViewId="0">
      <selection activeCell="A14" sqref="A14"/>
    </sheetView>
  </sheetViews>
  <sheetFormatPr defaultRowHeight="14.4"/>
  <cols>
    <col min="1" max="1" width="34.44140625" customWidth="1"/>
    <col min="2" max="2" width="26.88671875" customWidth="1"/>
    <col min="3" max="3" width="53" customWidth="1"/>
  </cols>
  <sheetData>
    <row r="1" spans="1:3" ht="27.75" customHeight="1" thickBot="1">
      <c r="A1" s="13" t="s">
        <v>382</v>
      </c>
      <c r="B1" s="14"/>
      <c r="C1" s="15"/>
    </row>
    <row r="2" spans="1:3" ht="54.9" customHeight="1" thickBot="1">
      <c r="A2" s="16" t="s">
        <v>383</v>
      </c>
      <c r="B2" s="17"/>
      <c r="C2" s="18"/>
    </row>
    <row r="3" spans="1:3" ht="15" thickBot="1">
      <c r="A3" s="21"/>
      <c r="B3" s="22"/>
      <c r="C3" s="23"/>
    </row>
    <row r="4" spans="1:3" ht="17.100000000000001" customHeight="1" thickBot="1">
      <c r="A4" s="1" t="s">
        <v>0</v>
      </c>
      <c r="B4" s="2" t="s">
        <v>1</v>
      </c>
      <c r="C4" s="2" t="s">
        <v>2</v>
      </c>
    </row>
    <row r="5" spans="1:3" ht="46.35" customHeight="1">
      <c r="A5" s="9" t="s">
        <v>240</v>
      </c>
      <c r="B5" s="11">
        <v>24504</v>
      </c>
      <c r="C5" s="9" t="s">
        <v>384</v>
      </c>
    </row>
    <row r="6" spans="1:3" ht="15" thickBot="1">
      <c r="A6" s="10"/>
      <c r="B6" s="12"/>
      <c r="C6" s="10"/>
    </row>
    <row r="7" spans="1:3" ht="54.9" customHeight="1" thickBot="1">
      <c r="A7" s="24" t="s">
        <v>385</v>
      </c>
      <c r="B7" s="25"/>
      <c r="C7" s="26"/>
    </row>
    <row r="8" spans="1:3" ht="44.25" customHeight="1">
      <c r="A8" s="9" t="s">
        <v>11</v>
      </c>
      <c r="B8" s="11">
        <v>224361</v>
      </c>
      <c r="C8" s="9" t="s">
        <v>386</v>
      </c>
    </row>
    <row r="9" spans="1:3" ht="15" customHeight="1" thickBot="1">
      <c r="A9" s="10"/>
      <c r="B9" s="12"/>
      <c r="C9" s="10"/>
    </row>
    <row r="10" spans="1:3" ht="17.100000000000001" customHeight="1" thickBot="1">
      <c r="A10" s="1" t="s">
        <v>8</v>
      </c>
      <c r="B10" s="7">
        <f>SUM(B5:B9)</f>
        <v>248865</v>
      </c>
      <c r="C10" s="8"/>
    </row>
  </sheetData>
  <mergeCells count="11">
    <mergeCell ref="B10:C10"/>
    <mergeCell ref="A7:C7"/>
    <mergeCell ref="A8:A9"/>
    <mergeCell ref="B8:B9"/>
    <mergeCell ref="C8:C9"/>
    <mergeCell ref="A1:C1"/>
    <mergeCell ref="A2:C2"/>
    <mergeCell ref="A3:C3"/>
    <mergeCell ref="A5:A6"/>
    <mergeCell ref="B5:B6"/>
    <mergeCell ref="C5:C6"/>
  </mergeCells>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4F89CA-427C-4A8B-8B8D-F496D6F10FF3}">
  <dimension ref="A1:C7"/>
  <sheetViews>
    <sheetView workbookViewId="0">
      <selection activeCell="A9" sqref="A9"/>
    </sheetView>
  </sheetViews>
  <sheetFormatPr defaultRowHeight="14.4"/>
  <cols>
    <col min="1" max="1" width="34.44140625" customWidth="1"/>
    <col min="2" max="2" width="26.88671875" customWidth="1"/>
    <col min="3" max="3" width="53" customWidth="1"/>
  </cols>
  <sheetData>
    <row r="1" spans="1:3" ht="27.75" customHeight="1" thickBot="1">
      <c r="A1" s="13" t="s">
        <v>379</v>
      </c>
      <c r="B1" s="14"/>
      <c r="C1" s="15"/>
    </row>
    <row r="2" spans="1:3" ht="54.9" customHeight="1" thickBot="1">
      <c r="A2" s="16" t="s">
        <v>380</v>
      </c>
      <c r="B2" s="17"/>
      <c r="C2" s="18"/>
    </row>
    <row r="3" spans="1:3" ht="15" thickBot="1">
      <c r="A3" s="21"/>
      <c r="B3" s="22"/>
      <c r="C3" s="23"/>
    </row>
    <row r="4" spans="1:3" ht="17.100000000000001" customHeight="1" thickBot="1">
      <c r="A4" s="1" t="s">
        <v>0</v>
      </c>
      <c r="B4" s="2" t="s">
        <v>1</v>
      </c>
      <c r="C4" s="2" t="s">
        <v>2</v>
      </c>
    </row>
    <row r="5" spans="1:3" ht="46.35" customHeight="1">
      <c r="A5" s="9" t="s">
        <v>240</v>
      </c>
      <c r="B5" s="11">
        <v>23400</v>
      </c>
      <c r="C5" s="9" t="s">
        <v>381</v>
      </c>
    </row>
    <row r="6" spans="1:3" ht="15" thickBot="1">
      <c r="A6" s="10"/>
      <c r="B6" s="12"/>
      <c r="C6" s="10"/>
    </row>
    <row r="7" spans="1:3" ht="17.100000000000001" customHeight="1" thickBot="1">
      <c r="A7" s="1" t="s">
        <v>8</v>
      </c>
      <c r="B7" s="7">
        <f>SUM(B5:B6)</f>
        <v>23400</v>
      </c>
      <c r="C7" s="8"/>
    </row>
  </sheetData>
  <mergeCells count="7">
    <mergeCell ref="B7:C7"/>
    <mergeCell ref="A1:C1"/>
    <mergeCell ref="A2:C2"/>
    <mergeCell ref="A3:C3"/>
    <mergeCell ref="A5:A6"/>
    <mergeCell ref="B5:B6"/>
    <mergeCell ref="C5:C6"/>
  </mergeCells>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DBC699-C20D-4DFD-9123-B1E947C793BE}">
  <dimension ref="A1:C12"/>
  <sheetViews>
    <sheetView workbookViewId="0">
      <selection activeCell="A9" sqref="A9:XFD9"/>
    </sheetView>
  </sheetViews>
  <sheetFormatPr defaultRowHeight="14.4"/>
  <cols>
    <col min="1" max="1" width="34.44140625" customWidth="1"/>
    <col min="2" max="2" width="26.88671875" customWidth="1"/>
    <col min="3" max="3" width="53" customWidth="1"/>
  </cols>
  <sheetData>
    <row r="1" spans="1:3" ht="27.75" customHeight="1" thickBot="1">
      <c r="A1" s="13" t="s">
        <v>387</v>
      </c>
      <c r="B1" s="14"/>
      <c r="C1" s="15"/>
    </row>
    <row r="2" spans="1:3" ht="54.9" customHeight="1" thickBot="1">
      <c r="A2" s="16" t="s">
        <v>203</v>
      </c>
      <c r="B2" s="17"/>
      <c r="C2" s="18"/>
    </row>
    <row r="3" spans="1:3" ht="15" thickBot="1">
      <c r="A3" s="21"/>
      <c r="B3" s="22"/>
      <c r="C3" s="23"/>
    </row>
    <row r="4" spans="1:3" ht="17.100000000000001" customHeight="1" thickBot="1">
      <c r="A4" s="1" t="s">
        <v>0</v>
      </c>
      <c r="B4" s="2" t="s">
        <v>1</v>
      </c>
      <c r="C4" s="2" t="s">
        <v>2</v>
      </c>
    </row>
    <row r="5" spans="1:3" ht="52.2" customHeight="1">
      <c r="A5" s="9" t="s">
        <v>11</v>
      </c>
      <c r="B5" s="11">
        <v>45487</v>
      </c>
      <c r="C5" s="9" t="s">
        <v>388</v>
      </c>
    </row>
    <row r="6" spans="1:3" ht="15" thickBot="1">
      <c r="A6" s="10"/>
      <c r="B6" s="12"/>
      <c r="C6" s="10"/>
    </row>
    <row r="7" spans="1:3" ht="44.25" customHeight="1">
      <c r="A7" s="9" t="s">
        <v>240</v>
      </c>
      <c r="B7" s="11">
        <v>72530</v>
      </c>
      <c r="C7" s="9" t="s">
        <v>389</v>
      </c>
    </row>
    <row r="8" spans="1:3" ht="15" customHeight="1" thickBot="1">
      <c r="A8" s="10"/>
      <c r="B8" s="12"/>
      <c r="C8" s="10"/>
    </row>
    <row r="9" spans="1:3" ht="54.9" customHeight="1" thickBot="1">
      <c r="A9" s="24" t="s">
        <v>390</v>
      </c>
      <c r="B9" s="25"/>
      <c r="C9" s="26"/>
    </row>
    <row r="10" spans="1:3" ht="44.25" customHeight="1">
      <c r="A10" s="9" t="s">
        <v>240</v>
      </c>
      <c r="B10" s="11">
        <v>43599</v>
      </c>
      <c r="C10" s="9" t="s">
        <v>391</v>
      </c>
    </row>
    <row r="11" spans="1:3" ht="15" customHeight="1" thickBot="1">
      <c r="A11" s="10"/>
      <c r="B11" s="12"/>
      <c r="C11" s="10"/>
    </row>
    <row r="12" spans="1:3" ht="17.100000000000001" customHeight="1" thickBot="1">
      <c r="A12" s="1" t="s">
        <v>8</v>
      </c>
      <c r="B12" s="7">
        <f>SUM(B5:B11)</f>
        <v>161616</v>
      </c>
      <c r="C12" s="8"/>
    </row>
  </sheetData>
  <mergeCells count="14">
    <mergeCell ref="B12:C12"/>
    <mergeCell ref="A1:C1"/>
    <mergeCell ref="A2:C2"/>
    <mergeCell ref="A3:C3"/>
    <mergeCell ref="A5:A6"/>
    <mergeCell ref="B5:B6"/>
    <mergeCell ref="C5:C6"/>
    <mergeCell ref="A7:A8"/>
    <mergeCell ref="B7:B8"/>
    <mergeCell ref="C7:C8"/>
    <mergeCell ref="A9:C9"/>
    <mergeCell ref="A10:A11"/>
    <mergeCell ref="B10:B11"/>
    <mergeCell ref="C10:C1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5FCA08-EBF8-4403-880B-7823F5D565E1}">
  <dimension ref="A1:C7"/>
  <sheetViews>
    <sheetView workbookViewId="0">
      <selection activeCell="B7" sqref="B7:C7"/>
    </sheetView>
  </sheetViews>
  <sheetFormatPr defaultRowHeight="14.4"/>
  <cols>
    <col min="1" max="1" width="34.44140625" customWidth="1"/>
    <col min="2" max="2" width="26.88671875" customWidth="1"/>
    <col min="3" max="3" width="53" customWidth="1"/>
  </cols>
  <sheetData>
    <row r="1" spans="1:3" ht="27.75" customHeight="1" thickBot="1">
      <c r="A1" s="13" t="s">
        <v>242</v>
      </c>
      <c r="B1" s="14"/>
      <c r="C1" s="15"/>
    </row>
    <row r="2" spans="1:3" ht="54.9" customHeight="1" thickBot="1">
      <c r="A2" s="16" t="s">
        <v>243</v>
      </c>
      <c r="B2" s="17"/>
      <c r="C2" s="18"/>
    </row>
    <row r="3" spans="1:3" ht="15" thickBot="1">
      <c r="A3" s="21"/>
      <c r="B3" s="22"/>
      <c r="C3" s="23"/>
    </row>
    <row r="4" spans="1:3" ht="16.2" thickBot="1">
      <c r="A4" s="1" t="s">
        <v>0</v>
      </c>
      <c r="B4" s="2" t="s">
        <v>1</v>
      </c>
      <c r="C4" s="2" t="s">
        <v>2</v>
      </c>
    </row>
    <row r="5" spans="1:3" ht="52.8" customHeight="1">
      <c r="A5" s="9" t="s">
        <v>240</v>
      </c>
      <c r="B5" s="11">
        <v>9360</v>
      </c>
      <c r="C5" s="19" t="s">
        <v>244</v>
      </c>
    </row>
    <row r="6" spans="1:3" ht="15" thickBot="1">
      <c r="A6" s="10"/>
      <c r="B6" s="12"/>
      <c r="C6" s="20"/>
    </row>
    <row r="7" spans="1:3" ht="16.2" thickBot="1">
      <c r="A7" s="1" t="s">
        <v>93</v>
      </c>
      <c r="B7" s="7">
        <f>SUM(B5:B6)</f>
        <v>9360</v>
      </c>
      <c r="C7" s="8"/>
    </row>
  </sheetData>
  <mergeCells count="7">
    <mergeCell ref="B7:C7"/>
    <mergeCell ref="A1:C1"/>
    <mergeCell ref="A2:C2"/>
    <mergeCell ref="A3:C3"/>
    <mergeCell ref="A5:A6"/>
    <mergeCell ref="B5:B6"/>
    <mergeCell ref="C5:C6"/>
  </mergeCells>
  <pageMargins left="0.7" right="0.7" top="0.75" bottom="0.75" header="0.3" footer="0.3"/>
  <pageSetup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03771B-A193-4B3D-82A4-00F2B2CE0A29}">
  <dimension ref="A1:C10"/>
  <sheetViews>
    <sheetView workbookViewId="0">
      <selection activeCell="A7" sqref="A7:C7"/>
    </sheetView>
  </sheetViews>
  <sheetFormatPr defaultRowHeight="14.4"/>
  <cols>
    <col min="1" max="1" width="34.44140625" customWidth="1"/>
    <col min="2" max="2" width="26.88671875" customWidth="1"/>
    <col min="3" max="3" width="53" customWidth="1"/>
  </cols>
  <sheetData>
    <row r="1" spans="1:3" ht="27.75" customHeight="1" thickBot="1">
      <c r="A1" s="13" t="s">
        <v>395</v>
      </c>
      <c r="B1" s="14"/>
      <c r="C1" s="15"/>
    </row>
    <row r="2" spans="1:3" ht="54.9" customHeight="1" thickBot="1">
      <c r="A2" s="16" t="s">
        <v>392</v>
      </c>
      <c r="B2" s="17"/>
      <c r="C2" s="18"/>
    </row>
    <row r="3" spans="1:3" ht="15" thickBot="1">
      <c r="A3" s="21"/>
      <c r="B3" s="22"/>
      <c r="C3" s="23"/>
    </row>
    <row r="4" spans="1:3" ht="17.100000000000001" customHeight="1" thickBot="1">
      <c r="A4" s="1" t="s">
        <v>0</v>
      </c>
      <c r="B4" s="2" t="s">
        <v>1</v>
      </c>
      <c r="C4" s="2" t="s">
        <v>2</v>
      </c>
    </row>
    <row r="5" spans="1:3" ht="46.35" customHeight="1">
      <c r="A5" s="9" t="s">
        <v>240</v>
      </c>
      <c r="B5" s="11">
        <v>18083</v>
      </c>
      <c r="C5" s="9" t="s">
        <v>393</v>
      </c>
    </row>
    <row r="6" spans="1:3" ht="15" thickBot="1">
      <c r="A6" s="10"/>
      <c r="B6" s="12"/>
      <c r="C6" s="10"/>
    </row>
    <row r="7" spans="1:3" ht="54.9" customHeight="1" thickBot="1">
      <c r="A7" s="24" t="s">
        <v>517</v>
      </c>
      <c r="B7" s="25"/>
      <c r="C7" s="26"/>
    </row>
    <row r="8" spans="1:3" ht="46.35" customHeight="1">
      <c r="A8" s="9" t="s">
        <v>11</v>
      </c>
      <c r="B8" s="11">
        <v>9319</v>
      </c>
      <c r="C8" s="9" t="s">
        <v>394</v>
      </c>
    </row>
    <row r="9" spans="1:3" ht="15" thickBot="1">
      <c r="A9" s="10"/>
      <c r="B9" s="12"/>
      <c r="C9" s="10"/>
    </row>
    <row r="10" spans="1:3" ht="17.100000000000001" customHeight="1" thickBot="1">
      <c r="A10" s="1" t="s">
        <v>8</v>
      </c>
      <c r="B10" s="7">
        <f>SUM(B5:B9)</f>
        <v>27402</v>
      </c>
      <c r="C10" s="8"/>
    </row>
  </sheetData>
  <mergeCells count="11">
    <mergeCell ref="B10:C10"/>
    <mergeCell ref="A1:C1"/>
    <mergeCell ref="A2:C2"/>
    <mergeCell ref="A3:C3"/>
    <mergeCell ref="A5:A6"/>
    <mergeCell ref="B5:B6"/>
    <mergeCell ref="C5:C6"/>
    <mergeCell ref="A8:A9"/>
    <mergeCell ref="B8:B9"/>
    <mergeCell ref="C8:C9"/>
    <mergeCell ref="A7:C7"/>
  </mergeCells>
  <pageMargins left="0.7" right="0.7" top="0.75" bottom="0.75" header="0.3" footer="0.3"/>
  <pageSetup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D3823B-A602-4A9F-BD40-11F3229B4EF4}">
  <dimension ref="A1:C7"/>
  <sheetViews>
    <sheetView workbookViewId="0">
      <selection activeCell="C5" sqref="C5:C6"/>
    </sheetView>
  </sheetViews>
  <sheetFormatPr defaultRowHeight="14.4"/>
  <cols>
    <col min="1" max="1" width="34.44140625" customWidth="1"/>
    <col min="2" max="2" width="26.88671875" customWidth="1"/>
    <col min="3" max="3" width="53" customWidth="1"/>
  </cols>
  <sheetData>
    <row r="1" spans="1:3" ht="27.75" customHeight="1" thickBot="1">
      <c r="A1" s="13" t="s">
        <v>396</v>
      </c>
      <c r="B1" s="14"/>
      <c r="C1" s="15"/>
    </row>
    <row r="2" spans="1:3" ht="54.9" customHeight="1" thickBot="1">
      <c r="A2" s="16" t="s">
        <v>397</v>
      </c>
      <c r="B2" s="17"/>
      <c r="C2" s="18"/>
    </row>
    <row r="3" spans="1:3" ht="15" thickBot="1">
      <c r="A3" s="21"/>
      <c r="B3" s="22"/>
      <c r="C3" s="23"/>
    </row>
    <row r="4" spans="1:3" ht="17.100000000000001" customHeight="1" thickBot="1">
      <c r="A4" s="1" t="s">
        <v>0</v>
      </c>
      <c r="B4" s="2" t="s">
        <v>1</v>
      </c>
      <c r="C4" s="2" t="s">
        <v>2</v>
      </c>
    </row>
    <row r="5" spans="1:3" ht="79.2" customHeight="1">
      <c r="A5" s="9" t="s">
        <v>240</v>
      </c>
      <c r="B5" s="11">
        <v>350000</v>
      </c>
      <c r="C5" s="9" t="s">
        <v>398</v>
      </c>
    </row>
    <row r="6" spans="1:3" ht="15" thickBot="1">
      <c r="A6" s="10"/>
      <c r="B6" s="12"/>
      <c r="C6" s="10"/>
    </row>
    <row r="7" spans="1:3" ht="17.100000000000001" customHeight="1" thickBot="1">
      <c r="A7" s="1" t="s">
        <v>8</v>
      </c>
      <c r="B7" s="7">
        <f>SUM(B5:B6)</f>
        <v>350000</v>
      </c>
      <c r="C7" s="8"/>
    </row>
  </sheetData>
  <mergeCells count="7">
    <mergeCell ref="B7:C7"/>
    <mergeCell ref="A1:C1"/>
    <mergeCell ref="A5:A6"/>
    <mergeCell ref="B5:B6"/>
    <mergeCell ref="C5:C6"/>
    <mergeCell ref="A3:C3"/>
    <mergeCell ref="A2:C2"/>
  </mergeCells>
  <pageMargins left="0.7" right="0.7" top="0.75" bottom="0.75" header="0.3" footer="0.3"/>
  <pageSetup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492C31-7E04-4F96-BF23-96FEC45A68E4}">
  <dimension ref="A1:C10"/>
  <sheetViews>
    <sheetView workbookViewId="0">
      <selection activeCell="B10" sqref="B10:C10"/>
    </sheetView>
  </sheetViews>
  <sheetFormatPr defaultRowHeight="14.4"/>
  <cols>
    <col min="1" max="1" width="34.44140625" customWidth="1"/>
    <col min="2" max="2" width="26.88671875" customWidth="1"/>
    <col min="3" max="3" width="53" customWidth="1"/>
  </cols>
  <sheetData>
    <row r="1" spans="1:3" ht="27.75" customHeight="1" thickBot="1">
      <c r="A1" s="13" t="s">
        <v>399</v>
      </c>
      <c r="B1" s="14"/>
      <c r="C1" s="15"/>
    </row>
    <row r="2" spans="1:3" ht="54.9" customHeight="1" thickBot="1">
      <c r="A2" s="16" t="s">
        <v>400</v>
      </c>
      <c r="B2" s="17"/>
      <c r="C2" s="18"/>
    </row>
    <row r="3" spans="1:3" ht="15" thickBot="1">
      <c r="A3" s="21"/>
      <c r="B3" s="22"/>
      <c r="C3" s="23"/>
    </row>
    <row r="4" spans="1:3" ht="17.100000000000001" customHeight="1" thickBot="1">
      <c r="A4" s="1" t="s">
        <v>0</v>
      </c>
      <c r="B4" s="2" t="s">
        <v>1</v>
      </c>
      <c r="C4" s="2" t="s">
        <v>2</v>
      </c>
    </row>
    <row r="5" spans="1:3" ht="44.25" customHeight="1">
      <c r="A5" s="9" t="s">
        <v>240</v>
      </c>
      <c r="B5" s="11">
        <v>21567</v>
      </c>
      <c r="C5" s="9" t="s">
        <v>401</v>
      </c>
    </row>
    <row r="6" spans="1:3" ht="15" customHeight="1" thickBot="1">
      <c r="A6" s="10"/>
      <c r="B6" s="12"/>
      <c r="C6" s="10"/>
    </row>
    <row r="7" spans="1:3" ht="54.9" customHeight="1" thickBot="1">
      <c r="A7" s="24" t="s">
        <v>402</v>
      </c>
      <c r="B7" s="25"/>
      <c r="C7" s="26"/>
    </row>
    <row r="8" spans="1:3" ht="44.25" customHeight="1">
      <c r="A8" s="9" t="s">
        <v>240</v>
      </c>
      <c r="B8" s="11">
        <v>36000</v>
      </c>
      <c r="C8" s="9" t="s">
        <v>403</v>
      </c>
    </row>
    <row r="9" spans="1:3" ht="15" customHeight="1" thickBot="1">
      <c r="A9" s="10"/>
      <c r="B9" s="12"/>
      <c r="C9" s="10"/>
    </row>
    <row r="10" spans="1:3" ht="17.100000000000001" customHeight="1" thickBot="1">
      <c r="A10" s="1" t="s">
        <v>8</v>
      </c>
      <c r="B10" s="7">
        <f>SUM(B5:B9)</f>
        <v>57567</v>
      </c>
      <c r="C10" s="8"/>
    </row>
  </sheetData>
  <mergeCells count="11">
    <mergeCell ref="A1:C1"/>
    <mergeCell ref="A2:C2"/>
    <mergeCell ref="A3:C3"/>
    <mergeCell ref="B10:C10"/>
    <mergeCell ref="A5:A6"/>
    <mergeCell ref="B5:B6"/>
    <mergeCell ref="C5:C6"/>
    <mergeCell ref="A7:C7"/>
    <mergeCell ref="A8:A9"/>
    <mergeCell ref="B8:B9"/>
    <mergeCell ref="C8:C9"/>
  </mergeCells>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6B53EB-43C5-4CA3-AAEF-9B29C0F0A437}">
  <dimension ref="A1:C10"/>
  <sheetViews>
    <sheetView workbookViewId="0">
      <selection activeCell="B10" sqref="B10:C10"/>
    </sheetView>
  </sheetViews>
  <sheetFormatPr defaultRowHeight="14.4"/>
  <cols>
    <col min="1" max="1" width="34.44140625" customWidth="1"/>
    <col min="2" max="2" width="26.88671875" customWidth="1"/>
    <col min="3" max="3" width="53" customWidth="1"/>
  </cols>
  <sheetData>
    <row r="1" spans="1:3" ht="27.75" customHeight="1" thickBot="1">
      <c r="A1" s="13" t="s">
        <v>404</v>
      </c>
      <c r="B1" s="14"/>
      <c r="C1" s="15"/>
    </row>
    <row r="2" spans="1:3" ht="54.9" customHeight="1" thickBot="1">
      <c r="A2" s="16" t="s">
        <v>405</v>
      </c>
      <c r="B2" s="17"/>
      <c r="C2" s="18"/>
    </row>
    <row r="3" spans="1:3" ht="15" thickBot="1">
      <c r="A3" s="21"/>
      <c r="B3" s="22"/>
      <c r="C3" s="23"/>
    </row>
    <row r="4" spans="1:3" ht="17.100000000000001" customHeight="1" thickBot="1">
      <c r="A4" s="1" t="s">
        <v>0</v>
      </c>
      <c r="B4" s="2" t="s">
        <v>1</v>
      </c>
      <c r="C4" s="2" t="s">
        <v>2</v>
      </c>
    </row>
    <row r="5" spans="1:3" ht="44.25" customHeight="1">
      <c r="A5" s="9" t="s">
        <v>240</v>
      </c>
      <c r="B5" s="11">
        <v>87273</v>
      </c>
      <c r="C5" s="9" t="s">
        <v>406</v>
      </c>
    </row>
    <row r="6" spans="1:3" ht="15" customHeight="1" thickBot="1">
      <c r="A6" s="10"/>
      <c r="B6" s="12"/>
      <c r="C6" s="10"/>
    </row>
    <row r="7" spans="1:3" ht="54.9" customHeight="1" thickBot="1">
      <c r="A7" s="24" t="s">
        <v>408</v>
      </c>
      <c r="B7" s="25"/>
      <c r="C7" s="26"/>
    </row>
    <row r="8" spans="1:3" ht="44.25" customHeight="1">
      <c r="A8" s="9" t="s">
        <v>11</v>
      </c>
      <c r="B8" s="11">
        <v>30027</v>
      </c>
      <c r="C8" s="9" t="s">
        <v>407</v>
      </c>
    </row>
    <row r="9" spans="1:3" ht="15" customHeight="1" thickBot="1">
      <c r="A9" s="10"/>
      <c r="B9" s="12"/>
      <c r="C9" s="10"/>
    </row>
    <row r="10" spans="1:3" ht="17.100000000000001" customHeight="1" thickBot="1">
      <c r="A10" s="1" t="s">
        <v>8</v>
      </c>
      <c r="B10" s="7">
        <f>SUM(B5:B9)</f>
        <v>117300</v>
      </c>
      <c r="C10" s="8"/>
    </row>
  </sheetData>
  <mergeCells count="11">
    <mergeCell ref="A7:C7"/>
    <mergeCell ref="A8:A9"/>
    <mergeCell ref="B8:B9"/>
    <mergeCell ref="C8:C9"/>
    <mergeCell ref="B10:C10"/>
    <mergeCell ref="A1:C1"/>
    <mergeCell ref="A2:C2"/>
    <mergeCell ref="A3:C3"/>
    <mergeCell ref="A5:A6"/>
    <mergeCell ref="B5:B6"/>
    <mergeCell ref="C5:C6"/>
  </mergeCells>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8CD4D8-30E0-4806-BC42-A1F767E2729C}">
  <dimension ref="A1:C10"/>
  <sheetViews>
    <sheetView workbookViewId="0">
      <selection activeCell="A7" sqref="A7:XFD7"/>
    </sheetView>
  </sheetViews>
  <sheetFormatPr defaultRowHeight="14.4"/>
  <cols>
    <col min="1" max="1" width="34.44140625" customWidth="1"/>
    <col min="2" max="2" width="26.88671875" customWidth="1"/>
    <col min="3" max="3" width="53" customWidth="1"/>
  </cols>
  <sheetData>
    <row r="1" spans="1:3" ht="27.75" customHeight="1" thickBot="1">
      <c r="A1" s="13" t="s">
        <v>409</v>
      </c>
      <c r="B1" s="14"/>
      <c r="C1" s="15"/>
    </row>
    <row r="2" spans="1:3" ht="54.9" customHeight="1" thickBot="1">
      <c r="A2" s="16" t="s">
        <v>410</v>
      </c>
      <c r="B2" s="17"/>
      <c r="C2" s="18"/>
    </row>
    <row r="3" spans="1:3" ht="15" thickBot="1">
      <c r="A3" s="21"/>
      <c r="B3" s="22"/>
      <c r="C3" s="23"/>
    </row>
    <row r="4" spans="1:3" ht="17.100000000000001" customHeight="1" thickBot="1">
      <c r="A4" s="1" t="s">
        <v>0</v>
      </c>
      <c r="B4" s="2" t="s">
        <v>1</v>
      </c>
      <c r="C4" s="2" t="s">
        <v>2</v>
      </c>
    </row>
    <row r="5" spans="1:3" ht="44.25" customHeight="1">
      <c r="A5" s="9" t="s">
        <v>240</v>
      </c>
      <c r="B5" s="11">
        <v>46824</v>
      </c>
      <c r="C5" s="9" t="s">
        <v>411</v>
      </c>
    </row>
    <row r="6" spans="1:3" ht="15" customHeight="1" thickBot="1">
      <c r="A6" s="10"/>
      <c r="B6" s="12"/>
      <c r="C6" s="10"/>
    </row>
    <row r="7" spans="1:3" ht="54.9" customHeight="1" thickBot="1">
      <c r="A7" s="24" t="s">
        <v>412</v>
      </c>
      <c r="B7" s="25"/>
      <c r="C7" s="26"/>
    </row>
    <row r="8" spans="1:3" ht="44.25" customHeight="1">
      <c r="A8" s="9" t="s">
        <v>240</v>
      </c>
      <c r="B8" s="11">
        <v>72000</v>
      </c>
      <c r="C8" s="9" t="s">
        <v>413</v>
      </c>
    </row>
    <row r="9" spans="1:3" ht="15" customHeight="1" thickBot="1">
      <c r="A9" s="10"/>
      <c r="B9" s="12"/>
      <c r="C9" s="10"/>
    </row>
    <row r="10" spans="1:3" ht="17.100000000000001" customHeight="1" thickBot="1">
      <c r="A10" s="1" t="s">
        <v>8</v>
      </c>
      <c r="B10" s="7">
        <f>SUM(B5:B9)</f>
        <v>118824</v>
      </c>
      <c r="C10" s="8"/>
    </row>
  </sheetData>
  <mergeCells count="11">
    <mergeCell ref="A7:C7"/>
    <mergeCell ref="A8:A9"/>
    <mergeCell ref="B8:B9"/>
    <mergeCell ref="C8:C9"/>
    <mergeCell ref="B10:C10"/>
    <mergeCell ref="A1:C1"/>
    <mergeCell ref="A2:C2"/>
    <mergeCell ref="A3:C3"/>
    <mergeCell ref="A5:A6"/>
    <mergeCell ref="B5:B6"/>
    <mergeCell ref="C5:C6"/>
  </mergeCells>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5BB5AA-CE5E-4D06-849F-FC8A700B2D56}">
  <dimension ref="A1:C10"/>
  <sheetViews>
    <sheetView workbookViewId="0">
      <selection activeCell="B11" sqref="B11"/>
    </sheetView>
  </sheetViews>
  <sheetFormatPr defaultRowHeight="14.4"/>
  <cols>
    <col min="1" max="1" width="34.44140625" customWidth="1"/>
    <col min="2" max="2" width="26.88671875" customWidth="1"/>
    <col min="3" max="3" width="53" customWidth="1"/>
  </cols>
  <sheetData>
    <row r="1" spans="1:3" ht="27.75" customHeight="1" thickBot="1">
      <c r="A1" s="13" t="s">
        <v>414</v>
      </c>
      <c r="B1" s="14"/>
      <c r="C1" s="15"/>
    </row>
    <row r="2" spans="1:3" ht="54.9" customHeight="1" thickBot="1">
      <c r="A2" s="16" t="s">
        <v>415</v>
      </c>
      <c r="B2" s="17"/>
      <c r="C2" s="18"/>
    </row>
    <row r="3" spans="1:3" ht="15" thickBot="1">
      <c r="A3" s="21"/>
      <c r="B3" s="22"/>
      <c r="C3" s="23"/>
    </row>
    <row r="4" spans="1:3" ht="17.100000000000001" customHeight="1" thickBot="1">
      <c r="A4" s="1" t="s">
        <v>0</v>
      </c>
      <c r="B4" s="2" t="s">
        <v>1</v>
      </c>
      <c r="C4" s="2" t="s">
        <v>2</v>
      </c>
    </row>
    <row r="5" spans="1:3" ht="33.6" customHeight="1">
      <c r="A5" s="9" t="s">
        <v>240</v>
      </c>
      <c r="B5" s="11">
        <v>103025</v>
      </c>
      <c r="C5" s="9" t="s">
        <v>416</v>
      </c>
    </row>
    <row r="6" spans="1:3" ht="15" thickBot="1">
      <c r="A6" s="10"/>
      <c r="B6" s="12"/>
      <c r="C6" s="10"/>
    </row>
    <row r="7" spans="1:3" ht="54.9" customHeight="1" thickBot="1">
      <c r="A7" s="24" t="s">
        <v>417</v>
      </c>
      <c r="B7" s="25"/>
      <c r="C7" s="26"/>
    </row>
    <row r="8" spans="1:3" ht="44.25" customHeight="1">
      <c r="A8" s="9" t="s">
        <v>240</v>
      </c>
      <c r="B8" s="11">
        <v>134550</v>
      </c>
      <c r="C8" s="9" t="s">
        <v>418</v>
      </c>
    </row>
    <row r="9" spans="1:3" ht="15" customHeight="1" thickBot="1">
      <c r="A9" s="10"/>
      <c r="B9" s="12"/>
      <c r="C9" s="10"/>
    </row>
    <row r="10" spans="1:3" ht="17.100000000000001" customHeight="1" thickBot="1">
      <c r="A10" s="1" t="s">
        <v>8</v>
      </c>
      <c r="B10" s="7">
        <f>SUM(B5:B9)</f>
        <v>237575</v>
      </c>
      <c r="C10" s="8"/>
    </row>
  </sheetData>
  <mergeCells count="11">
    <mergeCell ref="B10:C10"/>
    <mergeCell ref="A1:C1"/>
    <mergeCell ref="A2:C2"/>
    <mergeCell ref="A3:C3"/>
    <mergeCell ref="A5:A6"/>
    <mergeCell ref="B5:B6"/>
    <mergeCell ref="C5:C6"/>
    <mergeCell ref="A8:A9"/>
    <mergeCell ref="B8:B9"/>
    <mergeCell ref="C8:C9"/>
    <mergeCell ref="A7:C7"/>
  </mergeCells>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2A0382-2C76-46D0-B7DC-D955581A8EA9}">
  <sheetPr codeName="Sheet32"/>
  <dimension ref="A1:C30"/>
  <sheetViews>
    <sheetView workbookViewId="0">
      <selection activeCell="C28" sqref="C28:C29"/>
    </sheetView>
  </sheetViews>
  <sheetFormatPr defaultRowHeight="14.4"/>
  <cols>
    <col min="1" max="1" width="34.44140625" customWidth="1"/>
    <col min="2" max="2" width="26.88671875" customWidth="1"/>
    <col min="3" max="3" width="53" customWidth="1"/>
  </cols>
  <sheetData>
    <row r="1" spans="1:3" ht="27.75" customHeight="1" thickBot="1">
      <c r="A1" s="13" t="s">
        <v>419</v>
      </c>
      <c r="B1" s="14"/>
      <c r="C1" s="15"/>
    </row>
    <row r="2" spans="1:3" ht="54.9" customHeight="1" thickBot="1">
      <c r="A2" s="16" t="s">
        <v>127</v>
      </c>
      <c r="B2" s="17"/>
      <c r="C2" s="18"/>
    </row>
    <row r="3" spans="1:3" ht="15" thickBot="1">
      <c r="A3" s="21"/>
      <c r="B3" s="22"/>
      <c r="C3" s="23"/>
    </row>
    <row r="4" spans="1:3" ht="16.2" thickBot="1">
      <c r="A4" s="1" t="s">
        <v>0</v>
      </c>
      <c r="B4" s="2" t="s">
        <v>1</v>
      </c>
      <c r="C4" s="2" t="s">
        <v>2</v>
      </c>
    </row>
    <row r="5" spans="1:3" ht="44.25" customHeight="1">
      <c r="A5" s="9" t="s">
        <v>4</v>
      </c>
      <c r="B5" s="11">
        <v>62699</v>
      </c>
      <c r="C5" s="9" t="s">
        <v>246</v>
      </c>
    </row>
    <row r="6" spans="1:3" ht="15" customHeight="1" thickBot="1">
      <c r="A6" s="10"/>
      <c r="B6" s="12"/>
      <c r="C6" s="10"/>
    </row>
    <row r="7" spans="1:3" ht="44.25" customHeight="1">
      <c r="A7" s="9" t="s">
        <v>5</v>
      </c>
      <c r="B7" s="11">
        <v>18083</v>
      </c>
      <c r="C7" s="9" t="s">
        <v>188</v>
      </c>
    </row>
    <row r="8" spans="1:3" ht="15" customHeight="1" thickBot="1">
      <c r="A8" s="10"/>
      <c r="B8" s="12"/>
      <c r="C8" s="10"/>
    </row>
    <row r="9" spans="1:3" ht="44.25" customHeight="1">
      <c r="A9" s="9" t="s">
        <v>6</v>
      </c>
      <c r="B9" s="11">
        <v>455883</v>
      </c>
      <c r="C9" s="9" t="s">
        <v>421</v>
      </c>
    </row>
    <row r="10" spans="1:3" ht="15" customHeight="1" thickBot="1">
      <c r="A10" s="10"/>
      <c r="B10" s="12"/>
      <c r="C10" s="10"/>
    </row>
    <row r="11" spans="1:3" ht="44.25" customHeight="1">
      <c r="A11" s="9" t="s">
        <v>7</v>
      </c>
      <c r="B11" s="11">
        <v>296737</v>
      </c>
      <c r="C11" s="9" t="s">
        <v>420</v>
      </c>
    </row>
    <row r="12" spans="1:3" ht="15" customHeight="1" thickBot="1">
      <c r="A12" s="10"/>
      <c r="B12" s="12"/>
      <c r="C12" s="10"/>
    </row>
    <row r="13" spans="1:3" ht="54.9" customHeight="1" thickBot="1">
      <c r="A13" s="24" t="s">
        <v>424</v>
      </c>
      <c r="B13" s="25"/>
      <c r="C13" s="26"/>
    </row>
    <row r="14" spans="1:3" ht="44.25" customHeight="1">
      <c r="A14" s="9" t="s">
        <v>240</v>
      </c>
      <c r="B14" s="11">
        <v>40415</v>
      </c>
      <c r="C14" s="9" t="s">
        <v>425</v>
      </c>
    </row>
    <row r="15" spans="1:3" ht="15" thickBot="1">
      <c r="A15" s="10"/>
      <c r="B15" s="12"/>
      <c r="C15" s="10"/>
    </row>
    <row r="16" spans="1:3" ht="54.9" customHeight="1" thickBot="1">
      <c r="A16" s="24" t="s">
        <v>112</v>
      </c>
      <c r="B16" s="25"/>
      <c r="C16" s="26"/>
    </row>
    <row r="17" spans="1:3" ht="44.25" customHeight="1">
      <c r="A17" s="9" t="s">
        <v>3</v>
      </c>
      <c r="B17" s="11">
        <v>142780</v>
      </c>
      <c r="C17" s="9" t="s">
        <v>152</v>
      </c>
    </row>
    <row r="18" spans="1:3">
      <c r="A18" s="10"/>
      <c r="B18" s="12"/>
      <c r="C18" s="10"/>
    </row>
    <row r="19" spans="1:3" ht="44.25" customHeight="1">
      <c r="A19" s="9" t="s">
        <v>7</v>
      </c>
      <c r="B19" s="11">
        <v>90276</v>
      </c>
      <c r="C19" s="9" t="s">
        <v>187</v>
      </c>
    </row>
    <row r="20" spans="1:3" ht="15" customHeight="1" thickBot="1">
      <c r="A20" s="10"/>
      <c r="B20" s="12"/>
      <c r="C20" s="10"/>
    </row>
    <row r="21" spans="1:3" ht="54.9" customHeight="1" thickBot="1">
      <c r="A21" s="24" t="s">
        <v>422</v>
      </c>
      <c r="B21" s="25"/>
      <c r="C21" s="26"/>
    </row>
    <row r="22" spans="1:3" ht="44.25" customHeight="1">
      <c r="A22" s="9" t="s">
        <v>240</v>
      </c>
      <c r="B22" s="11">
        <v>18810</v>
      </c>
      <c r="C22" s="9" t="s">
        <v>423</v>
      </c>
    </row>
    <row r="23" spans="1:3" ht="15" thickBot="1">
      <c r="A23" s="10"/>
      <c r="B23" s="12"/>
      <c r="C23" s="10"/>
    </row>
    <row r="24" spans="1:3" ht="54.9" customHeight="1" thickBot="1">
      <c r="A24" s="24" t="s">
        <v>426</v>
      </c>
      <c r="B24" s="25"/>
      <c r="C24" s="26"/>
    </row>
    <row r="25" spans="1:3" ht="44.25" customHeight="1">
      <c r="A25" s="9" t="s">
        <v>240</v>
      </c>
      <c r="B25" s="11">
        <v>52110</v>
      </c>
      <c r="C25" s="9" t="s">
        <v>427</v>
      </c>
    </row>
    <row r="26" spans="1:3" ht="15" thickBot="1">
      <c r="A26" s="10"/>
      <c r="B26" s="12"/>
      <c r="C26" s="10"/>
    </row>
    <row r="27" spans="1:3" ht="54.9" customHeight="1" thickBot="1">
      <c r="A27" s="24" t="s">
        <v>428</v>
      </c>
      <c r="B27" s="25"/>
      <c r="C27" s="26"/>
    </row>
    <row r="28" spans="1:3" ht="50.4" customHeight="1">
      <c r="A28" s="9" t="s">
        <v>240</v>
      </c>
      <c r="B28" s="11">
        <v>59362</v>
      </c>
      <c r="C28" s="9" t="s">
        <v>429</v>
      </c>
    </row>
    <row r="29" spans="1:3" ht="15" thickBot="1">
      <c r="A29" s="10"/>
      <c r="B29" s="12"/>
      <c r="C29" s="10"/>
    </row>
    <row r="30" spans="1:3" ht="16.2" thickBot="1">
      <c r="A30" s="1" t="s">
        <v>93</v>
      </c>
      <c r="B30" s="7">
        <f>SUM(B5:B29)</f>
        <v>1237155</v>
      </c>
      <c r="C30" s="8"/>
    </row>
  </sheetData>
  <mergeCells count="39">
    <mergeCell ref="A28:A29"/>
    <mergeCell ref="B28:B29"/>
    <mergeCell ref="C28:C29"/>
    <mergeCell ref="A24:C24"/>
    <mergeCell ref="A25:A26"/>
    <mergeCell ref="B25:B26"/>
    <mergeCell ref="C25:C26"/>
    <mergeCell ref="A27:C27"/>
    <mergeCell ref="A21:C21"/>
    <mergeCell ref="A22:A23"/>
    <mergeCell ref="B22:B23"/>
    <mergeCell ref="C22:C23"/>
    <mergeCell ref="A13:C13"/>
    <mergeCell ref="A14:A15"/>
    <mergeCell ref="B14:B15"/>
    <mergeCell ref="C14:C15"/>
    <mergeCell ref="C11:C12"/>
    <mergeCell ref="A1:C1"/>
    <mergeCell ref="A2:C2"/>
    <mergeCell ref="A3:C3"/>
    <mergeCell ref="A5:A6"/>
    <mergeCell ref="B5:B6"/>
    <mergeCell ref="C5:C6"/>
    <mergeCell ref="B30:C30"/>
    <mergeCell ref="A7:A8"/>
    <mergeCell ref="B7:B8"/>
    <mergeCell ref="C7:C8"/>
    <mergeCell ref="A19:A20"/>
    <mergeCell ref="B19:B20"/>
    <mergeCell ref="C19:C20"/>
    <mergeCell ref="A16:C16"/>
    <mergeCell ref="A17:A18"/>
    <mergeCell ref="B17:B18"/>
    <mergeCell ref="C17:C18"/>
    <mergeCell ref="A9:A10"/>
    <mergeCell ref="B9:B10"/>
    <mergeCell ref="C9:C10"/>
    <mergeCell ref="A11:A12"/>
    <mergeCell ref="B11:B12"/>
  </mergeCells>
  <pageMargins left="0.7" right="0.7" top="0.75" bottom="0.75" header="0.3" footer="0.3"/>
  <pageSetup orientation="portrait"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D0EF4F-BA7B-446F-A702-A681D849655B}">
  <sheetPr codeName="Sheet33"/>
  <dimension ref="A1:C35"/>
  <sheetViews>
    <sheetView workbookViewId="0">
      <selection activeCell="B35" sqref="B35:C35"/>
    </sheetView>
  </sheetViews>
  <sheetFormatPr defaultRowHeight="14.4"/>
  <cols>
    <col min="1" max="1" width="34.44140625" customWidth="1"/>
    <col min="2" max="2" width="26.88671875" customWidth="1"/>
    <col min="3" max="3" width="53" customWidth="1"/>
  </cols>
  <sheetData>
    <row r="1" spans="1:3" ht="27.75" customHeight="1" thickBot="1">
      <c r="A1" s="13" t="s">
        <v>430</v>
      </c>
      <c r="B1" s="14"/>
      <c r="C1" s="15"/>
    </row>
    <row r="2" spans="1:3" ht="54.9" customHeight="1" thickBot="1">
      <c r="A2" s="16" t="s">
        <v>30</v>
      </c>
      <c r="B2" s="17"/>
      <c r="C2" s="18"/>
    </row>
    <row r="3" spans="1:3" ht="15" thickBot="1">
      <c r="A3" s="21"/>
      <c r="B3" s="22"/>
      <c r="C3" s="23"/>
    </row>
    <row r="4" spans="1:3" ht="16.2" thickBot="1">
      <c r="A4" s="1" t="s">
        <v>0</v>
      </c>
      <c r="B4" s="2" t="s">
        <v>1</v>
      </c>
      <c r="C4" s="2" t="s">
        <v>2</v>
      </c>
    </row>
    <row r="5" spans="1:3" ht="44.25" customHeight="1">
      <c r="A5" s="9" t="s">
        <v>4</v>
      </c>
      <c r="B5" s="11">
        <v>84176</v>
      </c>
      <c r="C5" s="9" t="s">
        <v>246</v>
      </c>
    </row>
    <row r="6" spans="1:3" ht="15" customHeight="1" thickBot="1">
      <c r="A6" s="10"/>
      <c r="B6" s="12"/>
      <c r="C6" s="10"/>
    </row>
    <row r="7" spans="1:3" ht="52.05" customHeight="1">
      <c r="A7" s="9" t="s">
        <v>6</v>
      </c>
      <c r="B7" s="11">
        <v>1008829</v>
      </c>
      <c r="C7" s="9" t="s">
        <v>157</v>
      </c>
    </row>
    <row r="8" spans="1:3" ht="15" customHeight="1" thickBot="1">
      <c r="A8" s="10"/>
      <c r="B8" s="12"/>
      <c r="C8" s="10"/>
    </row>
    <row r="9" spans="1:3" ht="44.25" customHeight="1">
      <c r="A9" s="38" t="s">
        <v>59</v>
      </c>
      <c r="B9" s="11">
        <v>28528</v>
      </c>
      <c r="C9" s="9" t="s">
        <v>119</v>
      </c>
    </row>
    <row r="10" spans="1:3" ht="15" customHeight="1" thickBot="1">
      <c r="A10" s="39"/>
      <c r="B10" s="12"/>
      <c r="C10" s="10"/>
    </row>
    <row r="11" spans="1:3" ht="44.25" customHeight="1">
      <c r="A11" s="9" t="s">
        <v>7</v>
      </c>
      <c r="B11" s="11">
        <v>152501</v>
      </c>
      <c r="C11" s="9" t="s">
        <v>192</v>
      </c>
    </row>
    <row r="12" spans="1:3" ht="15" customHeight="1" thickBot="1">
      <c r="A12" s="10"/>
      <c r="B12" s="12"/>
      <c r="C12" s="10"/>
    </row>
    <row r="13" spans="1:3" ht="54.9" customHeight="1" thickBot="1">
      <c r="A13" s="24" t="s">
        <v>31</v>
      </c>
      <c r="B13" s="25"/>
      <c r="C13" s="26"/>
    </row>
    <row r="14" spans="1:3" ht="44.25" customHeight="1">
      <c r="A14" s="9" t="s">
        <v>7</v>
      </c>
      <c r="B14" s="11">
        <v>266477</v>
      </c>
      <c r="C14" s="9" t="s">
        <v>113</v>
      </c>
    </row>
    <row r="15" spans="1:3" ht="15" thickBot="1">
      <c r="A15" s="10"/>
      <c r="B15" s="12"/>
      <c r="C15" s="10"/>
    </row>
    <row r="16" spans="1:3" ht="54.9" customHeight="1" thickBot="1">
      <c r="A16" s="24" t="s">
        <v>32</v>
      </c>
      <c r="B16" s="25"/>
      <c r="C16" s="26"/>
    </row>
    <row r="17" spans="1:3" ht="44.25" customHeight="1">
      <c r="A17" s="9" t="s">
        <v>240</v>
      </c>
      <c r="B17" s="11">
        <v>15660</v>
      </c>
      <c r="C17" s="9" t="s">
        <v>431</v>
      </c>
    </row>
    <row r="18" spans="1:3" ht="15" thickBot="1">
      <c r="A18" s="10"/>
      <c r="B18" s="12"/>
      <c r="C18" s="10"/>
    </row>
    <row r="19" spans="1:3" ht="44.25" customHeight="1">
      <c r="A19" s="9" t="s">
        <v>59</v>
      </c>
      <c r="B19" s="11">
        <v>15150</v>
      </c>
      <c r="C19" s="19" t="s">
        <v>526</v>
      </c>
    </row>
    <row r="20" spans="1:3" ht="15" thickBot="1">
      <c r="A20" s="10"/>
      <c r="B20" s="12"/>
      <c r="C20" s="20"/>
    </row>
    <row r="21" spans="1:3" ht="54.9" customHeight="1" thickBot="1">
      <c r="A21" s="24" t="s">
        <v>432</v>
      </c>
      <c r="B21" s="25"/>
      <c r="C21" s="26"/>
    </row>
    <row r="22" spans="1:3" ht="44.25" customHeight="1">
      <c r="A22" s="9" t="s">
        <v>7</v>
      </c>
      <c r="B22" s="11">
        <v>81623</v>
      </c>
      <c r="C22" s="9" t="s">
        <v>433</v>
      </c>
    </row>
    <row r="23" spans="1:3" ht="15" thickBot="1">
      <c r="A23" s="10"/>
      <c r="B23" s="12"/>
      <c r="C23" s="10"/>
    </row>
    <row r="24" spans="1:3" ht="54.9" customHeight="1" thickBot="1">
      <c r="A24" s="24" t="s">
        <v>33</v>
      </c>
      <c r="B24" s="25"/>
      <c r="C24" s="26"/>
    </row>
    <row r="25" spans="1:3" ht="44.25" customHeight="1">
      <c r="A25" s="9" t="s">
        <v>3</v>
      </c>
      <c r="B25" s="11">
        <v>121063</v>
      </c>
      <c r="C25" s="19" t="s">
        <v>434</v>
      </c>
    </row>
    <row r="26" spans="1:3" ht="15" thickBot="1">
      <c r="A26" s="10"/>
      <c r="B26" s="12"/>
      <c r="C26" s="10"/>
    </row>
    <row r="27" spans="1:3" ht="44.25" customHeight="1">
      <c r="A27" s="9" t="s">
        <v>161</v>
      </c>
      <c r="B27" s="11">
        <v>33550</v>
      </c>
      <c r="C27" s="19" t="s">
        <v>191</v>
      </c>
    </row>
    <row r="28" spans="1:3" ht="15" thickBot="1">
      <c r="A28" s="10"/>
      <c r="B28" s="12"/>
      <c r="C28" s="20"/>
    </row>
    <row r="29" spans="1:3" ht="44.25" customHeight="1">
      <c r="A29" s="9" t="s">
        <v>11</v>
      </c>
      <c r="B29" s="11">
        <v>12863</v>
      </c>
      <c r="C29" s="9" t="s">
        <v>435</v>
      </c>
    </row>
    <row r="30" spans="1:3" ht="15" thickBot="1">
      <c r="A30" s="10"/>
      <c r="B30" s="12"/>
      <c r="C30" s="10"/>
    </row>
    <row r="31" spans="1:3" ht="44.25" customHeight="1">
      <c r="A31" s="9" t="s">
        <v>5</v>
      </c>
      <c r="B31" s="11">
        <v>8760</v>
      </c>
      <c r="C31" s="9" t="s">
        <v>190</v>
      </c>
    </row>
    <row r="32" spans="1:3" ht="15" thickBot="1">
      <c r="A32" s="10"/>
      <c r="B32" s="12"/>
      <c r="C32" s="10"/>
    </row>
    <row r="33" spans="1:3" ht="44.25" customHeight="1">
      <c r="A33" s="9" t="s">
        <v>7</v>
      </c>
      <c r="B33" s="11">
        <v>151631</v>
      </c>
      <c r="C33" s="9" t="s">
        <v>189</v>
      </c>
    </row>
    <row r="34" spans="1:3" ht="15" customHeight="1" thickBot="1">
      <c r="A34" s="10"/>
      <c r="B34" s="12"/>
      <c r="C34" s="10"/>
    </row>
    <row r="35" spans="1:3" ht="16.2" thickBot="1">
      <c r="A35" s="1" t="s">
        <v>93</v>
      </c>
      <c r="B35" s="7">
        <f>SUM(B5:B34)</f>
        <v>1980811</v>
      </c>
      <c r="C35" s="8"/>
    </row>
  </sheetData>
  <mergeCells count="47">
    <mergeCell ref="A19:A20"/>
    <mergeCell ref="B19:B20"/>
    <mergeCell ref="C19:C20"/>
    <mergeCell ref="A21:C21"/>
    <mergeCell ref="A22:A23"/>
    <mergeCell ref="B22:B23"/>
    <mergeCell ref="C22:C23"/>
    <mergeCell ref="A29:A30"/>
    <mergeCell ref="B29:B30"/>
    <mergeCell ref="C29:C30"/>
    <mergeCell ref="A27:A28"/>
    <mergeCell ref="B27:B28"/>
    <mergeCell ref="C27:C28"/>
    <mergeCell ref="C25:C26"/>
    <mergeCell ref="A7:A8"/>
    <mergeCell ref="B7:B8"/>
    <mergeCell ref="C7:C8"/>
    <mergeCell ref="A1:C1"/>
    <mergeCell ref="A2:C2"/>
    <mergeCell ref="A3:C3"/>
    <mergeCell ref="A5:A6"/>
    <mergeCell ref="B5:B6"/>
    <mergeCell ref="C5:C6"/>
    <mergeCell ref="B35:C35"/>
    <mergeCell ref="A13:C13"/>
    <mergeCell ref="A14:A15"/>
    <mergeCell ref="B14:B15"/>
    <mergeCell ref="C14:C15"/>
    <mergeCell ref="A16:C16"/>
    <mergeCell ref="A17:A18"/>
    <mergeCell ref="A31:A32"/>
    <mergeCell ref="B31:B32"/>
    <mergeCell ref="C31:C32"/>
    <mergeCell ref="A33:A34"/>
    <mergeCell ref="B33:B34"/>
    <mergeCell ref="C33:C34"/>
    <mergeCell ref="A24:C24"/>
    <mergeCell ref="A25:A26"/>
    <mergeCell ref="B25:B26"/>
    <mergeCell ref="B17:B18"/>
    <mergeCell ref="C17:C18"/>
    <mergeCell ref="A9:A10"/>
    <mergeCell ref="B9:B10"/>
    <mergeCell ref="C9:C10"/>
    <mergeCell ref="A11:A12"/>
    <mergeCell ref="B11:B12"/>
    <mergeCell ref="C11:C12"/>
  </mergeCells>
  <pageMargins left="0.7" right="0.7" top="0.75" bottom="0.75" header="0.3" footer="0.3"/>
  <pageSetup orientation="portrait"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6EF4C9-D30C-419E-97B3-8A39EBFCCB70}">
  <dimension ref="A1:C10"/>
  <sheetViews>
    <sheetView workbookViewId="0">
      <selection activeCell="B18" sqref="B18"/>
    </sheetView>
  </sheetViews>
  <sheetFormatPr defaultRowHeight="14.4"/>
  <cols>
    <col min="1" max="1" width="34.44140625" customWidth="1"/>
    <col min="2" max="2" width="26.88671875" customWidth="1"/>
    <col min="3" max="3" width="53" customWidth="1"/>
  </cols>
  <sheetData>
    <row r="1" spans="1:3" ht="27.75" customHeight="1" thickBot="1">
      <c r="A1" s="13" t="s">
        <v>436</v>
      </c>
      <c r="B1" s="14"/>
      <c r="C1" s="15"/>
    </row>
    <row r="2" spans="1:3" ht="54.9" customHeight="1" thickBot="1">
      <c r="A2" s="16" t="s">
        <v>437</v>
      </c>
      <c r="B2" s="17"/>
      <c r="C2" s="18"/>
    </row>
    <row r="3" spans="1:3" ht="15" thickBot="1">
      <c r="A3" s="21"/>
      <c r="B3" s="22"/>
      <c r="C3" s="23"/>
    </row>
    <row r="4" spans="1:3" ht="17.100000000000001" customHeight="1" thickBot="1">
      <c r="A4" s="1" t="s">
        <v>0</v>
      </c>
      <c r="B4" s="2" t="s">
        <v>1</v>
      </c>
      <c r="C4" s="2" t="s">
        <v>2</v>
      </c>
    </row>
    <row r="5" spans="1:3" ht="46.35" customHeight="1">
      <c r="A5" s="9" t="s">
        <v>240</v>
      </c>
      <c r="B5" s="11">
        <v>28788</v>
      </c>
      <c r="C5" s="9" t="s">
        <v>438</v>
      </c>
    </row>
    <row r="6" spans="1:3" ht="15" thickBot="1">
      <c r="A6" s="36"/>
      <c r="B6" s="37"/>
      <c r="C6" s="10"/>
    </row>
    <row r="7" spans="1:3" ht="54.9" customHeight="1" thickBot="1">
      <c r="A7" s="24" t="s">
        <v>439</v>
      </c>
      <c r="B7" s="25"/>
      <c r="C7" s="26"/>
    </row>
    <row r="8" spans="1:3" ht="44.25" customHeight="1">
      <c r="A8" s="9" t="s">
        <v>240</v>
      </c>
      <c r="B8" s="11">
        <v>27000</v>
      </c>
      <c r="C8" s="19" t="s">
        <v>440</v>
      </c>
    </row>
    <row r="9" spans="1:3" ht="15" thickBot="1">
      <c r="A9" s="10"/>
      <c r="B9" s="12"/>
      <c r="C9" s="10"/>
    </row>
    <row r="10" spans="1:3" ht="17.100000000000001" customHeight="1" thickBot="1">
      <c r="A10" s="1" t="s">
        <v>8</v>
      </c>
      <c r="B10" s="35">
        <f>SUM(B5:B9)</f>
        <v>55788</v>
      </c>
      <c r="C10" s="8"/>
    </row>
  </sheetData>
  <mergeCells count="11">
    <mergeCell ref="B10:C10"/>
    <mergeCell ref="A1:C1"/>
    <mergeCell ref="A2:C2"/>
    <mergeCell ref="A3:C3"/>
    <mergeCell ref="A5:A6"/>
    <mergeCell ref="B5:B6"/>
    <mergeCell ref="C5:C6"/>
    <mergeCell ref="A7:C7"/>
    <mergeCell ref="A8:A9"/>
    <mergeCell ref="B8:B9"/>
    <mergeCell ref="C8:C9"/>
  </mergeCells>
  <pageMargins left="0.7" right="0.7" top="0.75" bottom="0.75" header="0.3" footer="0.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0A93ED-BC6F-4BED-8F7C-8B31BA95BC72}">
  <sheetPr codeName="Sheet34"/>
  <dimension ref="A1:C27"/>
  <sheetViews>
    <sheetView topLeftCell="A14" workbookViewId="0">
      <selection activeCell="A7" sqref="A7:XFD9"/>
    </sheetView>
  </sheetViews>
  <sheetFormatPr defaultRowHeight="14.4"/>
  <cols>
    <col min="1" max="1" width="34.44140625" customWidth="1"/>
    <col min="2" max="2" width="26.88671875" customWidth="1"/>
    <col min="3" max="3" width="53" customWidth="1"/>
  </cols>
  <sheetData>
    <row r="1" spans="1:3" ht="27.75" customHeight="1" thickBot="1">
      <c r="A1" s="13" t="s">
        <v>442</v>
      </c>
      <c r="B1" s="14"/>
      <c r="C1" s="15"/>
    </row>
    <row r="2" spans="1:3" ht="54.9" customHeight="1" thickBot="1">
      <c r="A2" s="16" t="s">
        <v>210</v>
      </c>
      <c r="B2" s="17"/>
      <c r="C2" s="18"/>
    </row>
    <row r="3" spans="1:3" ht="15" thickBot="1">
      <c r="A3" s="21"/>
      <c r="B3" s="22"/>
      <c r="C3" s="23"/>
    </row>
    <row r="4" spans="1:3" ht="16.2" thickBot="1">
      <c r="A4" s="1" t="s">
        <v>0</v>
      </c>
      <c r="B4" s="2" t="s">
        <v>1</v>
      </c>
      <c r="C4" s="2" t="s">
        <v>2</v>
      </c>
    </row>
    <row r="5" spans="1:3" ht="44.25" customHeight="1">
      <c r="A5" s="9" t="s">
        <v>11</v>
      </c>
      <c r="B5" s="11">
        <v>26775</v>
      </c>
      <c r="C5" s="19" t="s">
        <v>441</v>
      </c>
    </row>
    <row r="6" spans="1:3" ht="15" customHeight="1" thickBot="1">
      <c r="A6" s="10"/>
      <c r="B6" s="12"/>
      <c r="C6" s="10"/>
    </row>
    <row r="7" spans="1:3" ht="54.9" customHeight="1" thickBot="1">
      <c r="A7" s="24" t="s">
        <v>114</v>
      </c>
      <c r="B7" s="25"/>
      <c r="C7" s="26"/>
    </row>
    <row r="8" spans="1:3" ht="44.25" customHeight="1">
      <c r="A8" s="9" t="s">
        <v>3</v>
      </c>
      <c r="B8" s="11">
        <v>119529</v>
      </c>
      <c r="C8" s="9" t="s">
        <v>443</v>
      </c>
    </row>
    <row r="9" spans="1:3" ht="15" customHeight="1" thickBot="1">
      <c r="A9" s="10"/>
      <c r="B9" s="12"/>
      <c r="C9" s="10"/>
    </row>
    <row r="10" spans="1:3" ht="44.25" customHeight="1">
      <c r="A10" s="9" t="s">
        <v>161</v>
      </c>
      <c r="B10" s="11">
        <v>19314</v>
      </c>
      <c r="C10" s="9" t="s">
        <v>444</v>
      </c>
    </row>
    <row r="11" spans="1:3" ht="15" customHeight="1" thickBot="1">
      <c r="A11" s="10"/>
      <c r="B11" s="12"/>
      <c r="C11" s="10"/>
    </row>
    <row r="12" spans="1:3" ht="44.25" customHeight="1">
      <c r="A12" s="9" t="s">
        <v>7</v>
      </c>
      <c r="B12" s="11">
        <v>133950</v>
      </c>
      <c r="C12" s="9" t="s">
        <v>445</v>
      </c>
    </row>
    <row r="13" spans="1:3" ht="15" customHeight="1" thickBot="1">
      <c r="A13" s="10"/>
      <c r="B13" s="12"/>
      <c r="C13" s="10"/>
    </row>
    <row r="14" spans="1:3" ht="54.9" customHeight="1" thickBot="1">
      <c r="A14" s="24" t="s">
        <v>86</v>
      </c>
      <c r="B14" s="25"/>
      <c r="C14" s="26"/>
    </row>
    <row r="15" spans="1:3" ht="44.25" customHeight="1">
      <c r="A15" s="9" t="s">
        <v>4</v>
      </c>
      <c r="B15" s="11">
        <v>73874</v>
      </c>
      <c r="C15" s="9" t="s">
        <v>232</v>
      </c>
    </row>
    <row r="16" spans="1:3" ht="15" thickBot="1">
      <c r="A16" s="10"/>
      <c r="B16" s="12"/>
      <c r="C16" s="10"/>
    </row>
    <row r="17" spans="1:3" ht="44.25" customHeight="1">
      <c r="A17" s="9" t="s">
        <v>6</v>
      </c>
      <c r="B17" s="11">
        <v>1119543</v>
      </c>
      <c r="C17" s="9" t="s">
        <v>133</v>
      </c>
    </row>
    <row r="18" spans="1:3" ht="15" thickBot="1">
      <c r="A18" s="10"/>
      <c r="B18" s="12"/>
      <c r="C18" s="10"/>
    </row>
    <row r="19" spans="1:3" ht="44.25" customHeight="1">
      <c r="A19" s="9" t="s">
        <v>7</v>
      </c>
      <c r="B19" s="11">
        <v>655084</v>
      </c>
      <c r="C19" s="9" t="s">
        <v>194</v>
      </c>
    </row>
    <row r="20" spans="1:3" ht="15" customHeight="1" thickBot="1">
      <c r="A20" s="10"/>
      <c r="B20" s="12"/>
      <c r="C20" s="10"/>
    </row>
    <row r="21" spans="1:3" ht="54.9" customHeight="1" thickBot="1">
      <c r="A21" s="24" t="s">
        <v>446</v>
      </c>
      <c r="B21" s="25"/>
      <c r="C21" s="26"/>
    </row>
    <row r="22" spans="1:3" ht="31.8" customHeight="1">
      <c r="A22" s="9" t="s">
        <v>11</v>
      </c>
      <c r="B22" s="11">
        <v>89521</v>
      </c>
      <c r="C22" s="9" t="s">
        <v>447</v>
      </c>
    </row>
    <row r="23" spans="1:3" ht="15" thickBot="1">
      <c r="A23" s="10"/>
      <c r="B23" s="12"/>
      <c r="C23" s="10"/>
    </row>
    <row r="24" spans="1:3" ht="54.9" customHeight="1" thickBot="1">
      <c r="A24" s="24" t="s">
        <v>448</v>
      </c>
      <c r="B24" s="25"/>
      <c r="C24" s="26"/>
    </row>
    <row r="25" spans="1:3" ht="31.8" customHeight="1">
      <c r="A25" s="9" t="s">
        <v>240</v>
      </c>
      <c r="B25" s="11">
        <v>22194</v>
      </c>
      <c r="C25" s="9" t="s">
        <v>449</v>
      </c>
    </row>
    <row r="26" spans="1:3" ht="15" thickBot="1">
      <c r="A26" s="10"/>
      <c r="B26" s="12"/>
      <c r="C26" s="10"/>
    </row>
    <row r="27" spans="1:3" ht="16.2" thickBot="1">
      <c r="A27" s="1" t="s">
        <v>93</v>
      </c>
      <c r="B27" s="7">
        <f>SUM(B5:B26)</f>
        <v>2259784</v>
      </c>
      <c r="C27" s="8"/>
    </row>
  </sheetData>
  <mergeCells count="35">
    <mergeCell ref="A24:C24"/>
    <mergeCell ref="A25:A26"/>
    <mergeCell ref="B25:B26"/>
    <mergeCell ref="C25:C26"/>
    <mergeCell ref="C22:C23"/>
    <mergeCell ref="B15:B16"/>
    <mergeCell ref="C15:C16"/>
    <mergeCell ref="A8:A9"/>
    <mergeCell ref="B8:B9"/>
    <mergeCell ref="C8:C9"/>
    <mergeCell ref="A10:A11"/>
    <mergeCell ref="B10:B11"/>
    <mergeCell ref="C10:C11"/>
    <mergeCell ref="A1:C1"/>
    <mergeCell ref="A2:C2"/>
    <mergeCell ref="A3:C3"/>
    <mergeCell ref="A5:A6"/>
    <mergeCell ref="B5:B6"/>
    <mergeCell ref="C5:C6"/>
    <mergeCell ref="B27:C27"/>
    <mergeCell ref="A7:C7"/>
    <mergeCell ref="A19:A20"/>
    <mergeCell ref="B19:B20"/>
    <mergeCell ref="C19:C20"/>
    <mergeCell ref="A17:A18"/>
    <mergeCell ref="B17:B18"/>
    <mergeCell ref="C17:C18"/>
    <mergeCell ref="A12:A13"/>
    <mergeCell ref="B12:B13"/>
    <mergeCell ref="C12:C13"/>
    <mergeCell ref="A14:C14"/>
    <mergeCell ref="A15:A16"/>
    <mergeCell ref="A21:C21"/>
    <mergeCell ref="A22:A23"/>
    <mergeCell ref="B22:B23"/>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C56766-38D5-47F2-B8B6-4E2852C2BDC3}">
  <sheetPr codeName="Sheet3"/>
  <dimension ref="A1:C19"/>
  <sheetViews>
    <sheetView zoomScale="80" zoomScaleNormal="80" workbookViewId="0">
      <selection activeCell="B19" sqref="B19:C19"/>
    </sheetView>
  </sheetViews>
  <sheetFormatPr defaultRowHeight="14.4"/>
  <cols>
    <col min="1" max="1" width="34.44140625" customWidth="1"/>
    <col min="2" max="2" width="26.88671875" customWidth="1"/>
    <col min="3" max="3" width="53" customWidth="1"/>
  </cols>
  <sheetData>
    <row r="1" spans="1:3" ht="27.75" customHeight="1" thickBot="1">
      <c r="A1" s="13" t="s">
        <v>237</v>
      </c>
      <c r="B1" s="14"/>
      <c r="C1" s="15"/>
    </row>
    <row r="2" spans="1:3" ht="54.9" customHeight="1" thickBot="1">
      <c r="A2" s="16" t="s">
        <v>9</v>
      </c>
      <c r="B2" s="17"/>
      <c r="C2" s="18"/>
    </row>
    <row r="3" spans="1:3" ht="15" thickBot="1">
      <c r="A3" s="21"/>
      <c r="B3" s="22"/>
      <c r="C3" s="23"/>
    </row>
    <row r="4" spans="1:3" ht="16.2" thickBot="1">
      <c r="A4" s="1" t="s">
        <v>0</v>
      </c>
      <c r="B4" s="2" t="s">
        <v>1</v>
      </c>
      <c r="C4" s="2" t="s">
        <v>2</v>
      </c>
    </row>
    <row r="5" spans="1:3" ht="50.7" customHeight="1">
      <c r="A5" s="9" t="s">
        <v>7</v>
      </c>
      <c r="B5" s="11">
        <v>47944</v>
      </c>
      <c r="C5" s="9" t="s">
        <v>225</v>
      </c>
    </row>
    <row r="6" spans="1:3" ht="15" thickBot="1">
      <c r="A6" s="10"/>
      <c r="B6" s="12"/>
      <c r="C6" s="10"/>
    </row>
    <row r="7" spans="1:3" ht="15" thickBot="1">
      <c r="A7" s="5"/>
      <c r="B7" s="6"/>
      <c r="C7" s="5"/>
    </row>
    <row r="8" spans="1:3" ht="55.05" customHeight="1" thickBot="1">
      <c r="A8" s="24" t="s">
        <v>10</v>
      </c>
      <c r="B8" s="25"/>
      <c r="C8" s="26"/>
    </row>
    <row r="9" spans="1:3" ht="50.7" customHeight="1">
      <c r="A9" s="9" t="s">
        <v>3</v>
      </c>
      <c r="B9" s="11">
        <v>159704</v>
      </c>
      <c r="C9" s="9" t="s">
        <v>204</v>
      </c>
    </row>
    <row r="10" spans="1:3" ht="15" thickBot="1">
      <c r="A10" s="10"/>
      <c r="B10" s="12"/>
      <c r="C10" s="10"/>
    </row>
    <row r="11" spans="1:3" ht="50.7" customHeight="1">
      <c r="A11" s="9" t="s">
        <v>4</v>
      </c>
      <c r="B11" s="11">
        <v>64253</v>
      </c>
      <c r="C11" s="9" t="s">
        <v>246</v>
      </c>
    </row>
    <row r="12" spans="1:3" ht="15" thickBot="1">
      <c r="A12" s="10"/>
      <c r="B12" s="12"/>
      <c r="C12" s="10"/>
    </row>
    <row r="13" spans="1:3" ht="44.25" customHeight="1">
      <c r="A13" s="9" t="s">
        <v>6</v>
      </c>
      <c r="B13" s="11">
        <v>605586</v>
      </c>
      <c r="C13" s="9" t="s">
        <v>245</v>
      </c>
    </row>
    <row r="14" spans="1:3" ht="15" thickBot="1">
      <c r="A14" s="10"/>
      <c r="B14" s="12"/>
      <c r="C14" s="10"/>
    </row>
    <row r="15" spans="1:3" ht="50.7" customHeight="1">
      <c r="A15" s="9" t="s">
        <v>59</v>
      </c>
      <c r="B15" s="11">
        <v>52824</v>
      </c>
      <c r="C15" s="9" t="s">
        <v>523</v>
      </c>
    </row>
    <row r="16" spans="1:3" ht="15" thickBot="1">
      <c r="A16" s="10"/>
      <c r="B16" s="12"/>
      <c r="C16" s="10"/>
    </row>
    <row r="17" spans="1:3" ht="50.7" customHeight="1">
      <c r="A17" s="9" t="s">
        <v>7</v>
      </c>
      <c r="B17" s="11">
        <v>335927</v>
      </c>
      <c r="C17" s="9" t="s">
        <v>205</v>
      </c>
    </row>
    <row r="18" spans="1:3" ht="15" thickBot="1">
      <c r="A18" s="10"/>
      <c r="B18" s="12"/>
      <c r="C18" s="10"/>
    </row>
    <row r="19" spans="1:3" ht="16.2" thickBot="1">
      <c r="A19" s="1" t="s">
        <v>93</v>
      </c>
      <c r="B19" s="7">
        <f>SUM(B2:B18)</f>
        <v>1266238</v>
      </c>
      <c r="C19" s="8"/>
    </row>
  </sheetData>
  <mergeCells count="23">
    <mergeCell ref="C15:C16"/>
    <mergeCell ref="A1:C1"/>
    <mergeCell ref="A5:A6"/>
    <mergeCell ref="B5:B6"/>
    <mergeCell ref="C5:C6"/>
    <mergeCell ref="A2:C2"/>
    <mergeCell ref="A3:C3"/>
    <mergeCell ref="B19:C19"/>
    <mergeCell ref="A8:C8"/>
    <mergeCell ref="A13:A14"/>
    <mergeCell ref="B13:B14"/>
    <mergeCell ref="C13:C14"/>
    <mergeCell ref="A17:A18"/>
    <mergeCell ref="B17:B18"/>
    <mergeCell ref="C17:C18"/>
    <mergeCell ref="A9:A10"/>
    <mergeCell ref="B9:B10"/>
    <mergeCell ref="C9:C10"/>
    <mergeCell ref="A11:A12"/>
    <mergeCell ref="B11:B12"/>
    <mergeCell ref="C11:C12"/>
    <mergeCell ref="A15:A16"/>
    <mergeCell ref="B15:B16"/>
  </mergeCells>
  <pageMargins left="0.7" right="0.7" top="0.75" bottom="0.75" header="0.3" footer="0.3"/>
  <pageSetup orientation="portrait"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A76889-7524-4944-8762-76FD2DC22B6F}">
  <sheetPr codeName="Sheet35"/>
  <dimension ref="A1:C15"/>
  <sheetViews>
    <sheetView workbookViewId="0">
      <selection activeCell="C11" sqref="C11:C12"/>
    </sheetView>
  </sheetViews>
  <sheetFormatPr defaultRowHeight="14.4"/>
  <cols>
    <col min="1" max="1" width="34.44140625" customWidth="1"/>
    <col min="2" max="2" width="26.88671875" customWidth="1"/>
    <col min="3" max="3" width="53" customWidth="1"/>
  </cols>
  <sheetData>
    <row r="1" spans="1:3" ht="27.75" customHeight="1" thickBot="1">
      <c r="A1" s="13" t="s">
        <v>451</v>
      </c>
      <c r="B1" s="14"/>
      <c r="C1" s="15"/>
    </row>
    <row r="2" spans="1:3" ht="43.2" customHeight="1" thickBot="1">
      <c r="A2" s="16" t="s">
        <v>452</v>
      </c>
      <c r="B2" s="17"/>
      <c r="C2" s="18"/>
    </row>
    <row r="3" spans="1:3" ht="15" thickBot="1">
      <c r="A3" s="21"/>
      <c r="B3" s="22"/>
      <c r="C3" s="23"/>
    </row>
    <row r="4" spans="1:3" ht="16.2" thickBot="1">
      <c r="A4" s="1" t="s">
        <v>0</v>
      </c>
      <c r="B4" s="2" t="s">
        <v>1</v>
      </c>
      <c r="C4" s="2" t="s">
        <v>2</v>
      </c>
    </row>
    <row r="5" spans="1:3" ht="44.25" customHeight="1">
      <c r="A5" s="9" t="s">
        <v>240</v>
      </c>
      <c r="B5" s="11">
        <v>134098</v>
      </c>
      <c r="C5" s="9" t="s">
        <v>453</v>
      </c>
    </row>
    <row r="6" spans="1:3" ht="15" customHeight="1" thickBot="1">
      <c r="A6" s="10"/>
      <c r="B6" s="12"/>
      <c r="C6" s="10"/>
    </row>
    <row r="7" spans="1:3" ht="54.9" customHeight="1" thickBot="1">
      <c r="A7" s="24" t="s">
        <v>454</v>
      </c>
      <c r="B7" s="25"/>
      <c r="C7" s="26"/>
    </row>
    <row r="8" spans="1:3" ht="44.25" customHeight="1">
      <c r="A8" s="9" t="s">
        <v>240</v>
      </c>
      <c r="B8" s="11">
        <v>72450</v>
      </c>
      <c r="C8" s="9" t="s">
        <v>455</v>
      </c>
    </row>
    <row r="9" spans="1:3" ht="15" customHeight="1" thickBot="1">
      <c r="A9" s="10"/>
      <c r="B9" s="12"/>
      <c r="C9" s="10"/>
    </row>
    <row r="10" spans="1:3" ht="54.9" customHeight="1" thickBot="1">
      <c r="A10" s="24" t="s">
        <v>450</v>
      </c>
      <c r="B10" s="25"/>
      <c r="C10" s="26"/>
    </row>
    <row r="11" spans="1:3" ht="44.25" customHeight="1">
      <c r="A11" s="9" t="s">
        <v>3</v>
      </c>
      <c r="B11" s="11">
        <v>398681</v>
      </c>
      <c r="C11" s="9" t="s">
        <v>34</v>
      </c>
    </row>
    <row r="12" spans="1:3" ht="15" customHeight="1" thickBot="1">
      <c r="A12" s="10"/>
      <c r="B12" s="12"/>
      <c r="C12" s="10"/>
    </row>
    <row r="13" spans="1:3" ht="44.25" customHeight="1">
      <c r="A13" s="9" t="s">
        <v>7</v>
      </c>
      <c r="B13" s="11">
        <v>479409</v>
      </c>
      <c r="C13" s="9" t="s">
        <v>193</v>
      </c>
    </row>
    <row r="14" spans="1:3" ht="15" customHeight="1" thickBot="1">
      <c r="A14" s="10"/>
      <c r="B14" s="12"/>
      <c r="C14" s="10"/>
    </row>
    <row r="15" spans="1:3" ht="16.2" thickBot="1">
      <c r="A15" s="1" t="s">
        <v>93</v>
      </c>
      <c r="B15" s="7">
        <f>SUM(B5:B14)</f>
        <v>1084638</v>
      </c>
      <c r="C15" s="8"/>
    </row>
  </sheetData>
  <mergeCells count="18">
    <mergeCell ref="C13:C14"/>
    <mergeCell ref="A7:C7"/>
    <mergeCell ref="B15:C15"/>
    <mergeCell ref="A8:A9"/>
    <mergeCell ref="B8:B9"/>
    <mergeCell ref="C8:C9"/>
    <mergeCell ref="A10:C10"/>
    <mergeCell ref="A11:A12"/>
    <mergeCell ref="B11:B12"/>
    <mergeCell ref="C11:C12"/>
    <mergeCell ref="A13:A14"/>
    <mergeCell ref="B13:B14"/>
    <mergeCell ref="A1:C1"/>
    <mergeCell ref="A2:C2"/>
    <mergeCell ref="A3:C3"/>
    <mergeCell ref="A5:A6"/>
    <mergeCell ref="B5:B6"/>
    <mergeCell ref="C5:C6"/>
  </mergeCells>
  <pageMargins left="0.7" right="0.7" top="0.75" bottom="0.75" header="0.3" footer="0.3"/>
  <pageSetup orientation="portrait"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708329-2C24-473D-9830-960F57EF065C}">
  <sheetPr codeName="Sheet36"/>
  <dimension ref="A1:C82"/>
  <sheetViews>
    <sheetView topLeftCell="A41" workbookViewId="0">
      <selection activeCell="A47" sqref="A47:A48"/>
    </sheetView>
  </sheetViews>
  <sheetFormatPr defaultRowHeight="14.4"/>
  <cols>
    <col min="1" max="1" width="34.44140625" customWidth="1"/>
    <col min="2" max="2" width="26.88671875" customWidth="1"/>
    <col min="3" max="3" width="53" customWidth="1"/>
  </cols>
  <sheetData>
    <row r="1" spans="1:3" ht="27.75" customHeight="1" thickBot="1">
      <c r="A1" s="13" t="s">
        <v>456</v>
      </c>
      <c r="B1" s="14"/>
      <c r="C1" s="15"/>
    </row>
    <row r="2" spans="1:3" ht="54.9" customHeight="1" thickBot="1">
      <c r="A2" s="16" t="s">
        <v>50</v>
      </c>
      <c r="B2" s="17"/>
      <c r="C2" s="18"/>
    </row>
    <row r="3" spans="1:3" ht="15" thickBot="1">
      <c r="A3" s="21"/>
      <c r="B3" s="22"/>
      <c r="C3" s="23"/>
    </row>
    <row r="4" spans="1:3" ht="16.2" thickBot="1">
      <c r="A4" s="1" t="s">
        <v>0</v>
      </c>
      <c r="B4" s="2" t="s">
        <v>1</v>
      </c>
      <c r="C4" s="2" t="s">
        <v>2</v>
      </c>
    </row>
    <row r="5" spans="1:3" ht="44.25" customHeight="1">
      <c r="A5" s="9" t="s">
        <v>3</v>
      </c>
      <c r="B5" s="11">
        <v>501779</v>
      </c>
      <c r="C5" s="9" t="s">
        <v>129</v>
      </c>
    </row>
    <row r="6" spans="1:3" ht="15" customHeight="1" thickBot="1">
      <c r="A6" s="10"/>
      <c r="B6" s="12"/>
      <c r="C6" s="10"/>
    </row>
    <row r="7" spans="1:3" ht="44.25" customHeight="1">
      <c r="A7" s="9" t="s">
        <v>7</v>
      </c>
      <c r="B7" s="11">
        <v>494209</v>
      </c>
      <c r="C7" s="9" t="s">
        <v>457</v>
      </c>
    </row>
    <row r="8" spans="1:3" ht="15" customHeight="1" thickBot="1">
      <c r="A8" s="10"/>
      <c r="B8" s="12"/>
      <c r="C8" s="10"/>
    </row>
    <row r="9" spans="1:3" ht="54.9" customHeight="1" thickBot="1">
      <c r="A9" s="24" t="s">
        <v>35</v>
      </c>
      <c r="B9" s="25"/>
      <c r="C9" s="26"/>
    </row>
    <row r="10" spans="1:3" ht="44.25" customHeight="1">
      <c r="A10" s="9" t="s">
        <v>4</v>
      </c>
      <c r="B10" s="11">
        <v>95020</v>
      </c>
      <c r="C10" s="9" t="s">
        <v>246</v>
      </c>
    </row>
    <row r="11" spans="1:3" ht="15" customHeight="1" thickBot="1">
      <c r="A11" s="10"/>
      <c r="B11" s="12"/>
      <c r="C11" s="10"/>
    </row>
    <row r="12" spans="1:3" ht="44.25" customHeight="1">
      <c r="A12" s="9" t="s">
        <v>6</v>
      </c>
      <c r="B12" s="11">
        <v>498810</v>
      </c>
      <c r="C12" s="9" t="s">
        <v>134</v>
      </c>
    </row>
    <row r="13" spans="1:3" ht="15" customHeight="1" thickBot="1">
      <c r="A13" s="10"/>
      <c r="B13" s="12"/>
      <c r="C13" s="10"/>
    </row>
    <row r="14" spans="1:3" ht="44.25" customHeight="1">
      <c r="A14" s="38" t="s">
        <v>59</v>
      </c>
      <c r="B14" s="11">
        <v>67824</v>
      </c>
      <c r="C14" s="9" t="s">
        <v>143</v>
      </c>
    </row>
    <row r="15" spans="1:3" ht="15" customHeight="1" thickBot="1">
      <c r="A15" s="39"/>
      <c r="B15" s="12"/>
      <c r="C15" s="10"/>
    </row>
    <row r="16" spans="1:3" ht="44.25" customHeight="1">
      <c r="A16" s="9" t="s">
        <v>7</v>
      </c>
      <c r="B16" s="11">
        <v>285702</v>
      </c>
      <c r="C16" s="9" t="s">
        <v>64</v>
      </c>
    </row>
    <row r="17" spans="1:3" ht="15" customHeight="1" thickBot="1">
      <c r="A17" s="10"/>
      <c r="B17" s="12"/>
      <c r="C17" s="10"/>
    </row>
    <row r="18" spans="1:3" ht="54.9" customHeight="1" thickBot="1">
      <c r="A18" s="24" t="s">
        <v>37</v>
      </c>
      <c r="B18" s="25"/>
      <c r="C18" s="26"/>
    </row>
    <row r="19" spans="1:3" ht="44.25" customHeight="1">
      <c r="A19" s="9" t="s">
        <v>3</v>
      </c>
      <c r="B19" s="11">
        <v>146000</v>
      </c>
      <c r="C19" s="9" t="s">
        <v>510</v>
      </c>
    </row>
    <row r="20" spans="1:3" ht="15" customHeight="1" thickBot="1">
      <c r="A20" s="10"/>
      <c r="B20" s="12"/>
      <c r="C20" s="10"/>
    </row>
    <row r="21" spans="1:3" ht="54.9" customHeight="1" thickBot="1">
      <c r="A21" s="24" t="s">
        <v>468</v>
      </c>
      <c r="B21" s="25"/>
      <c r="C21" s="26"/>
    </row>
    <row r="22" spans="1:3" ht="54.6" customHeight="1">
      <c r="A22" s="9" t="s">
        <v>240</v>
      </c>
      <c r="B22" s="11">
        <v>30150</v>
      </c>
      <c r="C22" s="9" t="s">
        <v>469</v>
      </c>
    </row>
    <row r="23" spans="1:3" ht="15" customHeight="1" thickBot="1">
      <c r="A23" s="10"/>
      <c r="B23" s="12"/>
      <c r="C23" s="10"/>
    </row>
    <row r="24" spans="1:3" ht="54.9" customHeight="1" thickBot="1">
      <c r="A24" s="24" t="s">
        <v>36</v>
      </c>
      <c r="B24" s="25"/>
      <c r="C24" s="26"/>
    </row>
    <row r="25" spans="1:3" ht="70.8" customHeight="1">
      <c r="A25" s="38" t="s">
        <v>59</v>
      </c>
      <c r="B25" s="11">
        <v>65283</v>
      </c>
      <c r="C25" s="9" t="s">
        <v>527</v>
      </c>
    </row>
    <row r="26" spans="1:3" ht="15" customHeight="1" thickBot="1">
      <c r="A26" s="39"/>
      <c r="B26" s="12"/>
      <c r="C26" s="10"/>
    </row>
    <row r="27" spans="1:3" ht="44.25" customHeight="1">
      <c r="A27" s="9" t="s">
        <v>7</v>
      </c>
      <c r="B27" s="11">
        <v>188092</v>
      </c>
      <c r="C27" s="9" t="s">
        <v>195</v>
      </c>
    </row>
    <row r="28" spans="1:3" ht="15" customHeight="1" thickBot="1">
      <c r="A28" s="10"/>
      <c r="B28" s="12"/>
      <c r="C28" s="10"/>
    </row>
    <row r="29" spans="1:3" ht="54.9" customHeight="1" thickBot="1">
      <c r="A29" s="24" t="s">
        <v>38</v>
      </c>
      <c r="B29" s="25"/>
      <c r="C29" s="26"/>
    </row>
    <row r="30" spans="1:3" ht="44.25" customHeight="1">
      <c r="A30" s="9" t="s">
        <v>7</v>
      </c>
      <c r="B30" s="11">
        <v>139062</v>
      </c>
      <c r="C30" s="9" t="s">
        <v>458</v>
      </c>
    </row>
    <row r="31" spans="1:3" ht="15" customHeight="1" thickBot="1">
      <c r="A31" s="10"/>
      <c r="B31" s="12"/>
      <c r="C31" s="10"/>
    </row>
    <row r="32" spans="1:3" ht="54.9" customHeight="1" thickBot="1">
      <c r="A32" s="24" t="s">
        <v>466</v>
      </c>
      <c r="B32" s="25"/>
      <c r="C32" s="26"/>
    </row>
    <row r="33" spans="1:3" ht="67.8" customHeight="1">
      <c r="A33" s="9" t="s">
        <v>240</v>
      </c>
      <c r="B33" s="11">
        <v>52095</v>
      </c>
      <c r="C33" s="9" t="s">
        <v>467</v>
      </c>
    </row>
    <row r="34" spans="1:3" ht="15" customHeight="1" thickBot="1">
      <c r="A34" s="10"/>
      <c r="B34" s="12"/>
      <c r="C34" s="10"/>
    </row>
    <row r="35" spans="1:3" ht="54.9" customHeight="1" thickBot="1">
      <c r="A35" s="24" t="s">
        <v>227</v>
      </c>
      <c r="B35" s="25"/>
      <c r="C35" s="26"/>
    </row>
    <row r="36" spans="1:3" ht="164.7" customHeight="1">
      <c r="A36" s="9" t="s">
        <v>7</v>
      </c>
      <c r="B36" s="11">
        <v>89435</v>
      </c>
      <c r="C36" s="9" t="s">
        <v>228</v>
      </c>
    </row>
    <row r="37" spans="1:3" ht="15" customHeight="1" thickBot="1">
      <c r="A37" s="10"/>
      <c r="B37" s="12"/>
      <c r="C37" s="10"/>
    </row>
    <row r="38" spans="1:3" ht="54.9" customHeight="1" thickBot="1">
      <c r="A38" s="24" t="s">
        <v>39</v>
      </c>
      <c r="B38" s="25"/>
      <c r="C38" s="26"/>
    </row>
    <row r="39" spans="1:3" ht="44.25" customHeight="1">
      <c r="A39" s="9" t="s">
        <v>161</v>
      </c>
      <c r="B39" s="11">
        <v>51528</v>
      </c>
      <c r="C39" s="9" t="s">
        <v>198</v>
      </c>
    </row>
    <row r="40" spans="1:3" ht="15" customHeight="1" thickBot="1">
      <c r="A40" s="10"/>
      <c r="B40" s="12"/>
      <c r="C40" s="10"/>
    </row>
    <row r="41" spans="1:3" ht="44.25" customHeight="1">
      <c r="A41" s="9" t="s">
        <v>7</v>
      </c>
      <c r="B41" s="11">
        <v>77893</v>
      </c>
      <c r="C41" s="9" t="s">
        <v>58</v>
      </c>
    </row>
    <row r="42" spans="1:3" ht="15" customHeight="1" thickBot="1">
      <c r="A42" s="10"/>
      <c r="B42" s="12"/>
      <c r="C42" s="10"/>
    </row>
    <row r="43" spans="1:3" ht="54.9" customHeight="1" thickBot="1">
      <c r="A43" s="24" t="s">
        <v>470</v>
      </c>
      <c r="B43" s="25"/>
      <c r="C43" s="26"/>
    </row>
    <row r="44" spans="1:3" ht="42.6" customHeight="1">
      <c r="A44" s="9" t="s">
        <v>240</v>
      </c>
      <c r="B44" s="11">
        <v>1625110</v>
      </c>
      <c r="C44" s="9" t="s">
        <v>471</v>
      </c>
    </row>
    <row r="45" spans="1:3" ht="15" customHeight="1" thickBot="1">
      <c r="A45" s="10"/>
      <c r="B45" s="12"/>
      <c r="C45" s="10"/>
    </row>
    <row r="46" spans="1:3" ht="54.9" customHeight="1" thickBot="1">
      <c r="A46" s="24" t="s">
        <v>72</v>
      </c>
      <c r="B46" s="33"/>
      <c r="C46" s="34"/>
    </row>
    <row r="47" spans="1:3" ht="219.6" customHeight="1">
      <c r="A47" s="27" t="s">
        <v>92</v>
      </c>
      <c r="B47" s="11"/>
      <c r="C47" s="29" t="s">
        <v>146</v>
      </c>
    </row>
    <row r="48" spans="1:3" ht="15" customHeight="1" thickBot="1">
      <c r="A48" s="28"/>
      <c r="B48" s="12"/>
      <c r="C48" s="30"/>
    </row>
    <row r="49" spans="1:3" ht="54.9" customHeight="1" thickBot="1">
      <c r="A49" s="24" t="s">
        <v>40</v>
      </c>
      <c r="B49" s="33"/>
      <c r="C49" s="34"/>
    </row>
    <row r="50" spans="1:3" ht="44.25" customHeight="1">
      <c r="A50" s="9" t="s">
        <v>7</v>
      </c>
      <c r="B50" s="11">
        <v>69502</v>
      </c>
      <c r="C50" s="9" t="s">
        <v>197</v>
      </c>
    </row>
    <row r="51" spans="1:3" ht="15" customHeight="1" thickBot="1">
      <c r="A51" s="10"/>
      <c r="B51" s="12"/>
      <c r="C51" s="10"/>
    </row>
    <row r="52" spans="1:3" ht="54.9" customHeight="1" thickBot="1">
      <c r="A52" s="24" t="s">
        <v>41</v>
      </c>
      <c r="B52" s="25"/>
      <c r="C52" s="26"/>
    </row>
    <row r="53" spans="1:3" ht="44.25" customHeight="1">
      <c r="A53" s="9" t="s">
        <v>6</v>
      </c>
      <c r="B53" s="11">
        <v>372942</v>
      </c>
      <c r="C53" s="9" t="s">
        <v>459</v>
      </c>
    </row>
    <row r="54" spans="1:3" ht="15" customHeight="1" thickBot="1">
      <c r="A54" s="10"/>
      <c r="B54" s="12"/>
      <c r="C54" s="10"/>
    </row>
    <row r="55" spans="1:3" ht="44.25" customHeight="1">
      <c r="A55" s="9" t="s">
        <v>7</v>
      </c>
      <c r="B55" s="11">
        <v>165605</v>
      </c>
      <c r="C55" s="9" t="s">
        <v>460</v>
      </c>
    </row>
    <row r="56" spans="1:3" ht="15" customHeight="1" thickBot="1">
      <c r="A56" s="10"/>
      <c r="B56" s="12"/>
      <c r="C56" s="10"/>
    </row>
    <row r="57" spans="1:3" ht="54.9" customHeight="1" thickBot="1">
      <c r="A57" s="24" t="s">
        <v>42</v>
      </c>
      <c r="B57" s="25"/>
      <c r="C57" s="26"/>
    </row>
    <row r="58" spans="1:3" ht="44.25" customHeight="1">
      <c r="A58" s="9" t="s">
        <v>5</v>
      </c>
      <c r="B58" s="11">
        <v>8739</v>
      </c>
      <c r="C58" s="9" t="s">
        <v>54</v>
      </c>
    </row>
    <row r="59" spans="1:3">
      <c r="A59" s="10"/>
      <c r="B59" s="12"/>
      <c r="C59" s="10"/>
    </row>
    <row r="60" spans="1:3" ht="54.9" customHeight="1" thickBot="1">
      <c r="A60" s="24" t="s">
        <v>87</v>
      </c>
      <c r="B60" s="25"/>
      <c r="C60" s="26"/>
    </row>
    <row r="61" spans="1:3" ht="44.25" customHeight="1">
      <c r="A61" s="9" t="s">
        <v>18</v>
      </c>
      <c r="B61" s="11">
        <v>155923</v>
      </c>
      <c r="C61" s="9" t="s">
        <v>139</v>
      </c>
    </row>
    <row r="62" spans="1:3" ht="15" customHeight="1" thickBot="1">
      <c r="A62" s="10"/>
      <c r="B62" s="12"/>
      <c r="C62" s="10"/>
    </row>
    <row r="63" spans="1:3" ht="44.25" customHeight="1">
      <c r="A63" s="9" t="s">
        <v>6</v>
      </c>
      <c r="B63" s="11">
        <v>715473</v>
      </c>
      <c r="C63" s="9" t="s">
        <v>462</v>
      </c>
    </row>
    <row r="64" spans="1:3" ht="15" customHeight="1" thickBot="1">
      <c r="A64" s="10"/>
      <c r="B64" s="12"/>
      <c r="C64" s="10"/>
    </row>
    <row r="65" spans="1:3" ht="50.7" customHeight="1">
      <c r="A65" s="9" t="s">
        <v>59</v>
      </c>
      <c r="B65" s="11">
        <v>113047</v>
      </c>
      <c r="C65" s="9" t="s">
        <v>80</v>
      </c>
    </row>
    <row r="66" spans="1:3" ht="15" customHeight="1" thickBot="1">
      <c r="A66" s="10"/>
      <c r="B66" s="12"/>
      <c r="C66" s="10"/>
    </row>
    <row r="67" spans="1:3" ht="50.7" customHeight="1">
      <c r="A67" s="9" t="s">
        <v>7</v>
      </c>
      <c r="B67" s="11">
        <v>399166</v>
      </c>
      <c r="C67" s="9" t="s">
        <v>15</v>
      </c>
    </row>
    <row r="68" spans="1:3" ht="15" thickBot="1">
      <c r="A68" s="10"/>
      <c r="B68" s="12"/>
      <c r="C68" s="10"/>
    </row>
    <row r="69" spans="1:3" ht="54.9" customHeight="1" thickBot="1">
      <c r="A69" s="24" t="s">
        <v>43</v>
      </c>
      <c r="B69" s="25"/>
      <c r="C69" s="26"/>
    </row>
    <row r="70" spans="1:3" ht="44.25" customHeight="1">
      <c r="A70" s="9" t="s">
        <v>7</v>
      </c>
      <c r="B70" s="11">
        <v>263280</v>
      </c>
      <c r="C70" s="19" t="s">
        <v>461</v>
      </c>
    </row>
    <row r="71" spans="1:3" ht="14.25" customHeight="1" thickBot="1">
      <c r="A71" s="10"/>
      <c r="B71" s="12"/>
      <c r="C71" s="10"/>
    </row>
    <row r="72" spans="1:3" ht="54.9" customHeight="1" thickBot="1">
      <c r="A72" s="24" t="s">
        <v>44</v>
      </c>
      <c r="B72" s="25"/>
      <c r="C72" s="26"/>
    </row>
    <row r="73" spans="1:3" ht="44.25" customHeight="1">
      <c r="A73" s="9" t="s">
        <v>4</v>
      </c>
      <c r="B73" s="11">
        <v>108904</v>
      </c>
      <c r="C73" s="9" t="s">
        <v>246</v>
      </c>
    </row>
    <row r="74" spans="1:3" ht="14.25" customHeight="1" thickBot="1">
      <c r="A74" s="10"/>
      <c r="B74" s="12"/>
      <c r="C74" s="10"/>
    </row>
    <row r="75" spans="1:3" ht="44.25" customHeight="1">
      <c r="A75" s="9" t="s">
        <v>6</v>
      </c>
      <c r="B75" s="11">
        <v>633646</v>
      </c>
      <c r="C75" s="9" t="s">
        <v>463</v>
      </c>
    </row>
    <row r="76" spans="1:3" ht="14.25" customHeight="1" thickBot="1">
      <c r="A76" s="10"/>
      <c r="B76" s="12"/>
      <c r="C76" s="10"/>
    </row>
    <row r="77" spans="1:3" ht="44.25" customHeight="1">
      <c r="A77" s="9" t="s">
        <v>7</v>
      </c>
      <c r="B77" s="11">
        <v>445728</v>
      </c>
      <c r="C77" s="9" t="s">
        <v>196</v>
      </c>
    </row>
    <row r="78" spans="1:3" ht="14.25" customHeight="1" thickBot="1">
      <c r="A78" s="10"/>
      <c r="B78" s="12"/>
      <c r="C78" s="10"/>
    </row>
    <row r="79" spans="1:3" ht="54.9" customHeight="1" thickBot="1">
      <c r="A79" s="24" t="s">
        <v>464</v>
      </c>
      <c r="B79" s="25"/>
      <c r="C79" s="26"/>
    </row>
    <row r="80" spans="1:3" ht="70.2" customHeight="1">
      <c r="A80" s="9" t="s">
        <v>240</v>
      </c>
      <c r="B80" s="11">
        <v>98484</v>
      </c>
      <c r="C80" s="9" t="s">
        <v>465</v>
      </c>
    </row>
    <row r="81" spans="1:3" ht="14.25" customHeight="1" thickBot="1">
      <c r="A81" s="10"/>
      <c r="B81" s="12"/>
      <c r="C81" s="10"/>
    </row>
    <row r="82" spans="1:3" ht="16.2" thickBot="1">
      <c r="A82" s="1" t="s">
        <v>93</v>
      </c>
      <c r="B82" s="7">
        <f>SUM(B5:B81)</f>
        <v>7958431</v>
      </c>
      <c r="C82" s="8"/>
    </row>
  </sheetData>
  <mergeCells count="111">
    <mergeCell ref="B75:B76"/>
    <mergeCell ref="C75:C76"/>
    <mergeCell ref="A27:A28"/>
    <mergeCell ref="A1:C1"/>
    <mergeCell ref="A2:C2"/>
    <mergeCell ref="A3:C3"/>
    <mergeCell ref="A5:A6"/>
    <mergeCell ref="B5:B6"/>
    <mergeCell ref="C5:C6"/>
    <mergeCell ref="A9:C9"/>
    <mergeCell ref="A10:A11"/>
    <mergeCell ref="B10:B11"/>
    <mergeCell ref="C10:C11"/>
    <mergeCell ref="B30:B31"/>
    <mergeCell ref="C30:C31"/>
    <mergeCell ref="A38:C38"/>
    <mergeCell ref="A41:A42"/>
    <mergeCell ref="B41:B42"/>
    <mergeCell ref="C41:C42"/>
    <mergeCell ref="A43:C43"/>
    <mergeCell ref="A67:A68"/>
    <mergeCell ref="B67:B68"/>
    <mergeCell ref="C67:C68"/>
    <mergeCell ref="C39:C40"/>
    <mergeCell ref="B82:C82"/>
    <mergeCell ref="A7:A8"/>
    <mergeCell ref="B7:B8"/>
    <mergeCell ref="C7:C8"/>
    <mergeCell ref="A16:A17"/>
    <mergeCell ref="B16:B17"/>
    <mergeCell ref="C16:C17"/>
    <mergeCell ref="A18:C18"/>
    <mergeCell ref="A29:C29"/>
    <mergeCell ref="A30:A31"/>
    <mergeCell ref="A63:A64"/>
    <mergeCell ref="B63:B64"/>
    <mergeCell ref="C63:C64"/>
    <mergeCell ref="A72:C72"/>
    <mergeCell ref="A77:A78"/>
    <mergeCell ref="B77:B78"/>
    <mergeCell ref="C77:C78"/>
    <mergeCell ref="A79:C79"/>
    <mergeCell ref="A80:A81"/>
    <mergeCell ref="B80:B81"/>
    <mergeCell ref="C80:C81"/>
    <mergeCell ref="A12:A13"/>
    <mergeCell ref="B12:B13"/>
    <mergeCell ref="B39:B40"/>
    <mergeCell ref="C12:C13"/>
    <mergeCell ref="A24:C24"/>
    <mergeCell ref="A73:A74"/>
    <mergeCell ref="B73:B74"/>
    <mergeCell ref="C73:C74"/>
    <mergeCell ref="A60:C60"/>
    <mergeCell ref="A61:A62"/>
    <mergeCell ref="B61:B62"/>
    <mergeCell ref="A14:A15"/>
    <mergeCell ref="B14:B15"/>
    <mergeCell ref="C14:C15"/>
    <mergeCell ref="A25:A26"/>
    <mergeCell ref="B25:B26"/>
    <mergeCell ref="C25:C26"/>
    <mergeCell ref="A19:A20"/>
    <mergeCell ref="B19:B20"/>
    <mergeCell ref="C19:C20"/>
    <mergeCell ref="C47:C48"/>
    <mergeCell ref="A49:C49"/>
    <mergeCell ref="A50:A51"/>
    <mergeCell ref="B50:B51"/>
    <mergeCell ref="C50:C51"/>
    <mergeCell ref="A21:C21"/>
    <mergeCell ref="A22:A23"/>
    <mergeCell ref="A75:A76"/>
    <mergeCell ref="B27:B28"/>
    <mergeCell ref="C27:C28"/>
    <mergeCell ref="A57:C57"/>
    <mergeCell ref="C61:C62"/>
    <mergeCell ref="A69:C69"/>
    <mergeCell ref="A70:A71"/>
    <mergeCell ref="B70:B71"/>
    <mergeCell ref="C70:C71"/>
    <mergeCell ref="A65:A66"/>
    <mergeCell ref="B65:B66"/>
    <mergeCell ref="C65:C66"/>
    <mergeCell ref="A52:C52"/>
    <mergeCell ref="A55:A56"/>
    <mergeCell ref="B55:B56"/>
    <mergeCell ref="C55:C56"/>
    <mergeCell ref="B53:B54"/>
    <mergeCell ref="A46:C46"/>
    <mergeCell ref="C44:C45"/>
    <mergeCell ref="A32:C32"/>
    <mergeCell ref="B36:B37"/>
    <mergeCell ref="C36:C37"/>
    <mergeCell ref="C58:C59"/>
    <mergeCell ref="B47:B48"/>
    <mergeCell ref="B22:B23"/>
    <mergeCell ref="C22:C23"/>
    <mergeCell ref="C53:C54"/>
    <mergeCell ref="A58:A59"/>
    <mergeCell ref="B58:B59"/>
    <mergeCell ref="A47:A48"/>
    <mergeCell ref="A33:A34"/>
    <mergeCell ref="B33:B34"/>
    <mergeCell ref="C33:C34"/>
    <mergeCell ref="A39:A40"/>
    <mergeCell ref="A53:A54"/>
    <mergeCell ref="A44:A45"/>
    <mergeCell ref="B44:B45"/>
    <mergeCell ref="A35:C35"/>
    <mergeCell ref="A36:A37"/>
  </mergeCells>
  <pageMargins left="0.7" right="0.7" top="0.75" bottom="0.75" header="0.3" footer="0.3"/>
  <pageSetup orientation="portrait"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3EDF94-81DC-4CFB-95AA-D5BBF07EE1E6}">
  <sheetPr codeName="Sheet37"/>
  <dimension ref="A1:C22"/>
  <sheetViews>
    <sheetView workbookViewId="0">
      <selection activeCell="C9" sqref="C9:C10"/>
    </sheetView>
  </sheetViews>
  <sheetFormatPr defaultRowHeight="14.4"/>
  <cols>
    <col min="1" max="1" width="34.44140625" customWidth="1"/>
    <col min="2" max="2" width="26.88671875" customWidth="1"/>
    <col min="3" max="3" width="53" customWidth="1"/>
  </cols>
  <sheetData>
    <row r="1" spans="1:3" ht="27.75" customHeight="1" thickBot="1">
      <c r="A1" s="13" t="s">
        <v>472</v>
      </c>
      <c r="B1" s="14"/>
      <c r="C1" s="15"/>
    </row>
    <row r="2" spans="1:3" ht="54.9" customHeight="1" thickBot="1">
      <c r="A2" s="16" t="s">
        <v>90</v>
      </c>
      <c r="B2" s="17"/>
      <c r="C2" s="18"/>
    </row>
    <row r="3" spans="1:3" ht="15" thickBot="1">
      <c r="A3" s="21"/>
      <c r="B3" s="22"/>
      <c r="C3" s="23"/>
    </row>
    <row r="4" spans="1:3" ht="16.2" thickBot="1">
      <c r="A4" s="1" t="s">
        <v>0</v>
      </c>
      <c r="B4" s="2" t="s">
        <v>1</v>
      </c>
      <c r="C4" s="2" t="s">
        <v>2</v>
      </c>
    </row>
    <row r="5" spans="1:3" ht="44.25" customHeight="1">
      <c r="A5" s="9" t="s">
        <v>4</v>
      </c>
      <c r="B5" s="11">
        <v>55087</v>
      </c>
      <c r="C5" s="9" t="s">
        <v>473</v>
      </c>
    </row>
    <row r="6" spans="1:3" ht="15" customHeight="1" thickBot="1">
      <c r="A6" s="10"/>
      <c r="B6" s="12"/>
      <c r="C6" s="10"/>
    </row>
    <row r="7" spans="1:3" ht="44.25" customHeight="1">
      <c r="A7" s="9" t="s">
        <v>6</v>
      </c>
      <c r="B7" s="11">
        <v>418187</v>
      </c>
      <c r="C7" s="9" t="s">
        <v>158</v>
      </c>
    </row>
    <row r="8" spans="1:3" ht="15" customHeight="1" thickBot="1">
      <c r="A8" s="10"/>
      <c r="B8" s="12"/>
      <c r="C8" s="10"/>
    </row>
    <row r="9" spans="1:3" ht="44.25" customHeight="1">
      <c r="A9" s="9" t="s">
        <v>7</v>
      </c>
      <c r="B9" s="11">
        <v>198382</v>
      </c>
      <c r="C9" s="9" t="s">
        <v>56</v>
      </c>
    </row>
    <row r="10" spans="1:3" ht="15" customHeight="1" thickBot="1">
      <c r="A10" s="10"/>
      <c r="B10" s="12"/>
      <c r="C10" s="10"/>
    </row>
    <row r="11" spans="1:3" ht="16.2" thickBot="1">
      <c r="A11" s="1" t="s">
        <v>93</v>
      </c>
      <c r="B11" s="7">
        <f>SUM(B2:B10)</f>
        <v>671656</v>
      </c>
      <c r="C11" s="8"/>
    </row>
    <row r="17" customFormat="1"/>
    <row r="18" customFormat="1"/>
    <row r="19" customFormat="1"/>
    <row r="20" customFormat="1"/>
    <row r="21" customFormat="1"/>
    <row r="22" customFormat="1"/>
  </sheetData>
  <mergeCells count="13">
    <mergeCell ref="A1:C1"/>
    <mergeCell ref="A2:C2"/>
    <mergeCell ref="A5:A6"/>
    <mergeCell ref="B5:B6"/>
    <mergeCell ref="C5:C6"/>
    <mergeCell ref="A3:C3"/>
    <mergeCell ref="B11:C11"/>
    <mergeCell ref="A9:A10"/>
    <mergeCell ref="B9:B10"/>
    <mergeCell ref="C9:C10"/>
    <mergeCell ref="A7:A8"/>
    <mergeCell ref="B7:B8"/>
    <mergeCell ref="C7:C8"/>
  </mergeCells>
  <pageMargins left="0.7" right="0.7" top="0.75" bottom="0.75" header="0.3" footer="0.3"/>
  <pageSetup orientation="portrait"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881B72-062A-4673-B4E8-B4DD2CF2B504}">
  <sheetPr codeName="Sheet38"/>
  <dimension ref="A1:C67"/>
  <sheetViews>
    <sheetView topLeftCell="A52" workbookViewId="0">
      <selection activeCell="D25" sqref="A25:XFD26"/>
    </sheetView>
  </sheetViews>
  <sheetFormatPr defaultRowHeight="14.4"/>
  <cols>
    <col min="1" max="1" width="34.44140625" customWidth="1"/>
    <col min="2" max="2" width="26.88671875" customWidth="1"/>
    <col min="3" max="3" width="53" customWidth="1"/>
  </cols>
  <sheetData>
    <row r="1" spans="1:3" ht="27.75" customHeight="1" thickBot="1">
      <c r="A1" s="13" t="s">
        <v>474</v>
      </c>
      <c r="B1" s="14"/>
      <c r="C1" s="15"/>
    </row>
    <row r="2" spans="1:3" ht="54.9" customHeight="1" thickBot="1">
      <c r="A2" s="16" t="s">
        <v>165</v>
      </c>
      <c r="B2" s="17"/>
      <c r="C2" s="18"/>
    </row>
    <row r="3" spans="1:3" ht="15" thickBot="1">
      <c r="A3" s="21"/>
      <c r="B3" s="22"/>
      <c r="C3" s="23"/>
    </row>
    <row r="4" spans="1:3" ht="16.2" thickBot="1">
      <c r="A4" s="1" t="s">
        <v>0</v>
      </c>
      <c r="B4" s="2" t="s">
        <v>1</v>
      </c>
      <c r="C4" s="2" t="s">
        <v>2</v>
      </c>
    </row>
    <row r="5" spans="1:3" ht="44.25" customHeight="1">
      <c r="A5" s="9" t="s">
        <v>161</v>
      </c>
      <c r="B5" s="11">
        <v>13965</v>
      </c>
      <c r="C5" s="29" t="s">
        <v>475</v>
      </c>
    </row>
    <row r="6" spans="1:3" ht="15" customHeight="1" thickBot="1">
      <c r="A6" s="10"/>
      <c r="B6" s="12"/>
      <c r="C6" s="30"/>
    </row>
    <row r="7" spans="1:3" ht="54.9" customHeight="1" thickBot="1">
      <c r="A7" s="16" t="s">
        <v>51</v>
      </c>
      <c r="B7" s="17"/>
      <c r="C7" s="18"/>
    </row>
    <row r="8" spans="1:3" ht="44.25" customHeight="1">
      <c r="A8" s="9" t="s">
        <v>7</v>
      </c>
      <c r="B8" s="11">
        <v>66671</v>
      </c>
      <c r="C8" s="29" t="s">
        <v>476</v>
      </c>
    </row>
    <row r="9" spans="1:3" ht="15" customHeight="1" thickBot="1">
      <c r="A9" s="10"/>
      <c r="B9" s="12"/>
      <c r="C9" s="30"/>
    </row>
    <row r="10" spans="1:3" ht="54.9" customHeight="1" thickBot="1">
      <c r="A10" s="24" t="s">
        <v>126</v>
      </c>
      <c r="B10" s="25"/>
      <c r="C10" s="26"/>
    </row>
    <row r="11" spans="1:3" ht="44.25" customHeight="1">
      <c r="A11" s="9" t="s">
        <v>7</v>
      </c>
      <c r="B11" s="11">
        <v>721820</v>
      </c>
      <c r="C11" s="9" t="s">
        <v>201</v>
      </c>
    </row>
    <row r="12" spans="1:3" ht="15" thickBot="1">
      <c r="A12" s="10"/>
      <c r="B12" s="12"/>
      <c r="C12" s="10"/>
    </row>
    <row r="13" spans="1:3" ht="54.9" customHeight="1" thickBot="1">
      <c r="A13" s="24" t="s">
        <v>120</v>
      </c>
      <c r="B13" s="25"/>
      <c r="C13" s="26"/>
    </row>
    <row r="14" spans="1:3" ht="198.9" hidden="1" customHeight="1">
      <c r="A14" s="27" t="s">
        <v>92</v>
      </c>
      <c r="B14" s="11"/>
      <c r="C14" s="9" t="s">
        <v>147</v>
      </c>
    </row>
    <row r="15" spans="1:3" ht="15" hidden="1" thickBot="1">
      <c r="A15" s="28"/>
      <c r="B15" s="12"/>
      <c r="C15" s="10"/>
    </row>
    <row r="16" spans="1:3" ht="44.25" customHeight="1">
      <c r="A16" s="38" t="s">
        <v>59</v>
      </c>
      <c r="B16" s="11">
        <v>13178</v>
      </c>
      <c r="C16" s="9" t="s">
        <v>81</v>
      </c>
    </row>
    <row r="17" spans="1:3" ht="15" thickBot="1">
      <c r="A17" s="39"/>
      <c r="B17" s="12"/>
      <c r="C17" s="10"/>
    </row>
    <row r="18" spans="1:3" ht="54.9" customHeight="1" thickBot="1">
      <c r="A18" s="24" t="s">
        <v>121</v>
      </c>
      <c r="B18" s="25"/>
      <c r="C18" s="26"/>
    </row>
    <row r="19" spans="1:3" ht="44.25" customHeight="1">
      <c r="A19" s="9" t="s">
        <v>161</v>
      </c>
      <c r="B19" s="11">
        <v>120000</v>
      </c>
      <c r="C19" s="19" t="s">
        <v>200</v>
      </c>
    </row>
    <row r="20" spans="1:3">
      <c r="A20" s="10"/>
      <c r="B20" s="12"/>
      <c r="C20" s="10"/>
    </row>
    <row r="21" spans="1:3" ht="54.9" customHeight="1" thickBot="1">
      <c r="A21" s="24" t="s">
        <v>122</v>
      </c>
      <c r="B21" s="25"/>
      <c r="C21" s="26"/>
    </row>
    <row r="22" spans="1:3" ht="50.1" customHeight="1">
      <c r="A22" s="9" t="s">
        <v>6</v>
      </c>
      <c r="B22" s="11">
        <v>957862</v>
      </c>
      <c r="C22" s="9" t="s">
        <v>159</v>
      </c>
    </row>
    <row r="23" spans="1:3" ht="15" thickBot="1">
      <c r="A23" s="10"/>
      <c r="B23" s="12"/>
      <c r="C23" s="10"/>
    </row>
    <row r="24" spans="1:3" ht="54.9" customHeight="1" thickBot="1">
      <c r="A24" s="24" t="s">
        <v>123</v>
      </c>
      <c r="B24" s="25"/>
      <c r="C24" s="26"/>
    </row>
    <row r="25" spans="1:3" ht="44.25" hidden="1" customHeight="1">
      <c r="A25" s="27" t="s">
        <v>226</v>
      </c>
      <c r="B25" s="11"/>
      <c r="C25" s="9" t="s">
        <v>84</v>
      </c>
    </row>
    <row r="26" spans="1:3" ht="15" hidden="1" thickBot="1">
      <c r="A26" s="28"/>
      <c r="B26" s="12"/>
      <c r="C26" s="10"/>
    </row>
    <row r="27" spans="1:3" ht="44.25" customHeight="1">
      <c r="A27" s="9" t="s">
        <v>11</v>
      </c>
      <c r="B27" s="11">
        <v>136004</v>
      </c>
      <c r="C27" s="9" t="s">
        <v>518</v>
      </c>
    </row>
    <row r="28" spans="1:3" ht="15" thickBot="1">
      <c r="A28" s="10"/>
      <c r="B28" s="12"/>
      <c r="C28" s="10"/>
    </row>
    <row r="29" spans="1:3" ht="44.25" customHeight="1">
      <c r="A29" s="38" t="s">
        <v>59</v>
      </c>
      <c r="B29" s="11">
        <v>142767</v>
      </c>
      <c r="C29" s="9" t="s">
        <v>115</v>
      </c>
    </row>
    <row r="30" spans="1:3" ht="15" thickBot="1">
      <c r="A30" s="39"/>
      <c r="B30" s="12"/>
      <c r="C30" s="10"/>
    </row>
    <row r="31" spans="1:3" ht="44.25" customHeight="1">
      <c r="A31" s="9" t="s">
        <v>45</v>
      </c>
      <c r="B31" s="11">
        <v>815227</v>
      </c>
      <c r="C31" s="9" t="s">
        <v>65</v>
      </c>
    </row>
    <row r="32" spans="1:3" ht="15" thickBot="1">
      <c r="A32" s="10"/>
      <c r="B32" s="12"/>
      <c r="C32" s="10"/>
    </row>
    <row r="33" spans="1:3" ht="54.9" customHeight="1" thickBot="1">
      <c r="A33" s="24" t="s">
        <v>124</v>
      </c>
      <c r="B33" s="25"/>
      <c r="C33" s="26"/>
    </row>
    <row r="34" spans="1:3" ht="75.599999999999994" customHeight="1">
      <c r="A34" s="9" t="s">
        <v>11</v>
      </c>
      <c r="B34" s="11">
        <v>219842</v>
      </c>
      <c r="C34" s="9" t="s">
        <v>477</v>
      </c>
    </row>
    <row r="35" spans="1:3" ht="15" thickBot="1">
      <c r="A35" s="10"/>
      <c r="B35" s="12"/>
      <c r="C35" s="10"/>
    </row>
    <row r="36" spans="1:3" ht="75.599999999999994" customHeight="1">
      <c r="A36" s="9" t="s">
        <v>73</v>
      </c>
      <c r="B36" s="11">
        <v>2795704</v>
      </c>
      <c r="C36" s="9" t="s">
        <v>478</v>
      </c>
    </row>
    <row r="37" spans="1:3" ht="15" thickBot="1">
      <c r="A37" s="10"/>
      <c r="B37" s="12"/>
      <c r="C37" s="10"/>
    </row>
    <row r="38" spans="1:3" ht="75.599999999999994" customHeight="1">
      <c r="A38" s="38" t="s">
        <v>59</v>
      </c>
      <c r="B38" s="11">
        <v>30000</v>
      </c>
      <c r="C38" s="9" t="s">
        <v>229</v>
      </c>
    </row>
    <row r="39" spans="1:3" ht="15" thickBot="1">
      <c r="A39" s="39"/>
      <c r="B39" s="12"/>
      <c r="C39" s="10"/>
    </row>
    <row r="40" spans="1:3" ht="54.9" customHeight="1" thickBot="1">
      <c r="A40" s="24" t="s">
        <v>125</v>
      </c>
      <c r="B40" s="25"/>
      <c r="C40" s="26"/>
    </row>
    <row r="41" spans="1:3" ht="39.9" customHeight="1">
      <c r="A41" s="9" t="s">
        <v>7</v>
      </c>
      <c r="B41" s="11">
        <v>789824</v>
      </c>
      <c r="C41" s="19" t="s">
        <v>199</v>
      </c>
    </row>
    <row r="42" spans="1:3" ht="15" thickBot="1">
      <c r="A42" s="10"/>
      <c r="B42" s="12"/>
      <c r="C42" s="20"/>
    </row>
    <row r="43" spans="1:3" ht="54.9" customHeight="1" thickBot="1">
      <c r="A43" s="24" t="s">
        <v>116</v>
      </c>
      <c r="B43" s="33"/>
      <c r="C43" s="34"/>
    </row>
    <row r="44" spans="1:3" ht="44.25" customHeight="1">
      <c r="A44" s="9" t="s">
        <v>3</v>
      </c>
      <c r="B44" s="11">
        <v>120979</v>
      </c>
      <c r="C44" s="9" t="s">
        <v>153</v>
      </c>
    </row>
    <row r="45" spans="1:3" ht="15" thickBot="1">
      <c r="A45" s="10"/>
      <c r="B45" s="12"/>
      <c r="C45" s="10"/>
    </row>
    <row r="46" spans="1:3" ht="44.25" customHeight="1">
      <c r="A46" s="9" t="s">
        <v>7</v>
      </c>
      <c r="B46" s="11">
        <v>47469</v>
      </c>
      <c r="C46" s="9" t="s">
        <v>153</v>
      </c>
    </row>
    <row r="47" spans="1:3" ht="15" thickBot="1">
      <c r="A47" s="10"/>
      <c r="B47" s="12"/>
      <c r="C47" s="10"/>
    </row>
    <row r="48" spans="1:3" ht="54.9" customHeight="1" thickBot="1">
      <c r="A48" s="24" t="s">
        <v>479</v>
      </c>
      <c r="B48" s="33"/>
      <c r="C48" s="34"/>
    </row>
    <row r="49" spans="1:3" ht="44.25" customHeight="1">
      <c r="A49" s="9" t="s">
        <v>240</v>
      </c>
      <c r="B49" s="11">
        <v>24800</v>
      </c>
      <c r="C49" s="9" t="s">
        <v>480</v>
      </c>
    </row>
    <row r="50" spans="1:3" ht="15" thickBot="1">
      <c r="A50" s="10"/>
      <c r="B50" s="12"/>
      <c r="C50" s="10"/>
    </row>
    <row r="51" spans="1:3" ht="54.9" customHeight="1" thickBot="1">
      <c r="A51" s="24" t="s">
        <v>46</v>
      </c>
      <c r="B51" s="25"/>
      <c r="C51" s="26"/>
    </row>
    <row r="52" spans="1:3" ht="44.25" customHeight="1">
      <c r="A52" s="9" t="s">
        <v>5</v>
      </c>
      <c r="B52" s="11">
        <v>7699</v>
      </c>
      <c r="C52" s="9" t="s">
        <v>54</v>
      </c>
    </row>
    <row r="53" spans="1:3" thickBot="1">
      <c r="A53" s="10"/>
      <c r="B53" s="12"/>
      <c r="C53" s="10"/>
    </row>
    <row r="54" spans="1:3" ht="54.9" customHeight="1" thickBot="1">
      <c r="A54" s="24" t="s">
        <v>88</v>
      </c>
      <c r="B54" s="25"/>
      <c r="C54" s="26"/>
    </row>
    <row r="55" spans="1:3" ht="44.25" customHeight="1">
      <c r="A55" s="9" t="s">
        <v>4</v>
      </c>
      <c r="B55" s="11">
        <v>86305</v>
      </c>
      <c r="C55" s="9" t="s">
        <v>246</v>
      </c>
    </row>
    <row r="56" spans="1:3" ht="15" thickBot="1">
      <c r="A56" s="10"/>
      <c r="B56" s="12"/>
      <c r="C56" s="10"/>
    </row>
    <row r="57" spans="1:3" ht="44.25" customHeight="1">
      <c r="A57" s="9" t="s">
        <v>18</v>
      </c>
      <c r="B57" s="11">
        <v>100595</v>
      </c>
      <c r="C57" s="9" t="s">
        <v>67</v>
      </c>
    </row>
    <row r="58" spans="1:3" ht="15" thickBot="1">
      <c r="A58" s="10"/>
      <c r="B58" s="12"/>
      <c r="C58" s="10"/>
    </row>
    <row r="59" spans="1:3" ht="44.25" customHeight="1">
      <c r="A59" s="9" t="s">
        <v>6</v>
      </c>
      <c r="B59" s="11">
        <v>516712</v>
      </c>
      <c r="C59" s="9" t="s">
        <v>160</v>
      </c>
    </row>
    <row r="60" spans="1:3" ht="15" thickBot="1">
      <c r="A60" s="10"/>
      <c r="B60" s="12"/>
      <c r="C60" s="10"/>
    </row>
    <row r="61" spans="1:3" ht="44.25" customHeight="1">
      <c r="A61" s="9" t="s">
        <v>59</v>
      </c>
      <c r="B61" s="11">
        <v>52928</v>
      </c>
      <c r="C61" s="9" t="s">
        <v>528</v>
      </c>
    </row>
    <row r="62" spans="1:3" ht="15" thickBot="1">
      <c r="A62" s="10"/>
      <c r="B62" s="12"/>
      <c r="C62" s="10"/>
    </row>
    <row r="63" spans="1:3" ht="44.25" customHeight="1">
      <c r="A63" s="9" t="s">
        <v>45</v>
      </c>
      <c r="B63" s="11">
        <v>244741</v>
      </c>
      <c r="C63" s="9" t="s">
        <v>66</v>
      </c>
    </row>
    <row r="64" spans="1:3" ht="15" thickBot="1">
      <c r="A64" s="10"/>
      <c r="B64" s="12"/>
      <c r="C64" s="10"/>
    </row>
    <row r="65" spans="1:3" ht="15.6">
      <c r="A65" s="1" t="s">
        <v>93</v>
      </c>
      <c r="B65" s="7">
        <f>SUM(B5:B64)</f>
        <v>8025092</v>
      </c>
      <c r="C65" s="8"/>
    </row>
    <row r="67" spans="1:3" ht="15.6">
      <c r="A67" s="4"/>
    </row>
  </sheetData>
  <mergeCells count="88">
    <mergeCell ref="A61:A62"/>
    <mergeCell ref="B61:B62"/>
    <mergeCell ref="C61:C62"/>
    <mergeCell ref="A38:A39"/>
    <mergeCell ref="B38:B39"/>
    <mergeCell ref="C38:C39"/>
    <mergeCell ref="A59:A60"/>
    <mergeCell ref="B59:B60"/>
    <mergeCell ref="C59:C60"/>
    <mergeCell ref="A55:A56"/>
    <mergeCell ref="B55:B56"/>
    <mergeCell ref="C55:C56"/>
    <mergeCell ref="A57:A58"/>
    <mergeCell ref="B57:B58"/>
    <mergeCell ref="C57:C58"/>
    <mergeCell ref="A54:C54"/>
    <mergeCell ref="A25:A26"/>
    <mergeCell ref="B25:B26"/>
    <mergeCell ref="C25:C26"/>
    <mergeCell ref="A16:A17"/>
    <mergeCell ref="B36:B37"/>
    <mergeCell ref="A48:C48"/>
    <mergeCell ref="A49:A50"/>
    <mergeCell ref="B49:B50"/>
    <mergeCell ref="C49:C50"/>
    <mergeCell ref="A46:A47"/>
    <mergeCell ref="B46:B47"/>
    <mergeCell ref="C46:C47"/>
    <mergeCell ref="A52:A53"/>
    <mergeCell ref="B52:B53"/>
    <mergeCell ref="C52:C53"/>
    <mergeCell ref="A51:C51"/>
    <mergeCell ref="A7:C7"/>
    <mergeCell ref="A8:A9"/>
    <mergeCell ref="B8:B9"/>
    <mergeCell ref="C8:C9"/>
    <mergeCell ref="A44:A45"/>
    <mergeCell ref="B44:B45"/>
    <mergeCell ref="C44:C45"/>
    <mergeCell ref="A18:C18"/>
    <mergeCell ref="A19:A20"/>
    <mergeCell ref="B19:B20"/>
    <mergeCell ref="A36:A37"/>
    <mergeCell ref="A40:C40"/>
    <mergeCell ref="A41:A42"/>
    <mergeCell ref="B41:B42"/>
    <mergeCell ref="A2:C2"/>
    <mergeCell ref="A3:C3"/>
    <mergeCell ref="A5:A6"/>
    <mergeCell ref="B5:B6"/>
    <mergeCell ref="C27:C28"/>
    <mergeCell ref="C41:C42"/>
    <mergeCell ref="C36:C37"/>
    <mergeCell ref="A13:C13"/>
    <mergeCell ref="C19:C20"/>
    <mergeCell ref="A21:C21"/>
    <mergeCell ref="A29:A30"/>
    <mergeCell ref="B29:B30"/>
    <mergeCell ref="C29:C30"/>
    <mergeCell ref="A1:C1"/>
    <mergeCell ref="C5:C6"/>
    <mergeCell ref="A34:A35"/>
    <mergeCell ref="B34:B35"/>
    <mergeCell ref="C34:C35"/>
    <mergeCell ref="A10:C10"/>
    <mergeCell ref="A11:A12"/>
    <mergeCell ref="B11:B12"/>
    <mergeCell ref="C11:C12"/>
    <mergeCell ref="A14:A15"/>
    <mergeCell ref="B14:B15"/>
    <mergeCell ref="C14:C15"/>
    <mergeCell ref="B16:B17"/>
    <mergeCell ref="C16:C17"/>
    <mergeCell ref="A27:A28"/>
    <mergeCell ref="B27:B28"/>
    <mergeCell ref="B63:B64"/>
    <mergeCell ref="C63:C64"/>
    <mergeCell ref="A43:C43"/>
    <mergeCell ref="B65:C65"/>
    <mergeCell ref="A22:A23"/>
    <mergeCell ref="B22:B23"/>
    <mergeCell ref="C22:C23"/>
    <mergeCell ref="A24:C24"/>
    <mergeCell ref="A31:A32"/>
    <mergeCell ref="B31:B32"/>
    <mergeCell ref="A33:C33"/>
    <mergeCell ref="C31:C32"/>
    <mergeCell ref="A63:A64"/>
  </mergeCells>
  <pageMargins left="0.7" right="0.7" top="0.75" bottom="0.75" header="0.3" footer="0.3"/>
  <pageSetup orientation="portrait"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AEB004-8A1A-4290-ADFA-48EDEC148E50}">
  <dimension ref="A1:C9"/>
  <sheetViews>
    <sheetView workbookViewId="0">
      <selection activeCell="B13" sqref="B13"/>
    </sheetView>
  </sheetViews>
  <sheetFormatPr defaultRowHeight="14.4"/>
  <cols>
    <col min="1" max="1" width="34.44140625" customWidth="1"/>
    <col min="2" max="2" width="26.88671875" customWidth="1"/>
    <col min="3" max="3" width="53" customWidth="1"/>
  </cols>
  <sheetData>
    <row r="1" spans="1:3" ht="27.75" customHeight="1" thickBot="1">
      <c r="A1" s="13" t="s">
        <v>481</v>
      </c>
      <c r="B1" s="14"/>
      <c r="C1" s="15"/>
    </row>
    <row r="2" spans="1:3" ht="54.9" customHeight="1" thickBot="1">
      <c r="A2" s="16" t="s">
        <v>482</v>
      </c>
      <c r="B2" s="17"/>
      <c r="C2" s="18"/>
    </row>
    <row r="3" spans="1:3" ht="15" thickBot="1">
      <c r="A3" s="21"/>
      <c r="B3" s="22"/>
      <c r="C3" s="23"/>
    </row>
    <row r="4" spans="1:3" ht="16.2" thickBot="1">
      <c r="A4" s="1" t="s">
        <v>0</v>
      </c>
      <c r="B4" s="2" t="s">
        <v>1</v>
      </c>
      <c r="C4" s="2" t="s">
        <v>2</v>
      </c>
    </row>
    <row r="5" spans="1:3" ht="106.2" customHeight="1">
      <c r="A5" s="9" t="s">
        <v>240</v>
      </c>
      <c r="B5" s="11">
        <v>90000</v>
      </c>
      <c r="C5" s="29" t="s">
        <v>483</v>
      </c>
    </row>
    <row r="6" spans="1:3" ht="15" customHeight="1" thickBot="1">
      <c r="A6" s="10"/>
      <c r="B6" s="12"/>
      <c r="C6" s="30"/>
    </row>
    <row r="7" spans="1:3" ht="16.2" thickBot="1">
      <c r="A7" s="1" t="s">
        <v>93</v>
      </c>
      <c r="B7" s="7">
        <f>SUM(B5:B6)</f>
        <v>90000</v>
      </c>
      <c r="C7" s="8"/>
    </row>
    <row r="9" spans="1:3" ht="15.6">
      <c r="A9" s="4"/>
    </row>
  </sheetData>
  <mergeCells count="7">
    <mergeCell ref="B7:C7"/>
    <mergeCell ref="A1:C1"/>
    <mergeCell ref="A2:C2"/>
    <mergeCell ref="A3:C3"/>
    <mergeCell ref="A5:A6"/>
    <mergeCell ref="B5:B6"/>
    <mergeCell ref="C5:C6"/>
  </mergeCells>
  <pageMargins left="0.7" right="0.7" top="0.75" bottom="0.75" header="0.3" footer="0.3"/>
  <pageSetup orientation="portrait"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3F035F-44E9-4D87-9519-D7398D75A38B}">
  <dimension ref="A1:C9"/>
  <sheetViews>
    <sheetView workbookViewId="0">
      <selection activeCell="C5" sqref="C5:C6"/>
    </sheetView>
  </sheetViews>
  <sheetFormatPr defaultRowHeight="14.4"/>
  <cols>
    <col min="1" max="1" width="34.44140625" customWidth="1"/>
    <col min="2" max="2" width="26.88671875" customWidth="1"/>
    <col min="3" max="3" width="53" customWidth="1"/>
  </cols>
  <sheetData>
    <row r="1" spans="1:3" ht="27.75" customHeight="1" thickBot="1">
      <c r="A1" s="13" t="s">
        <v>484</v>
      </c>
      <c r="B1" s="14"/>
      <c r="C1" s="15"/>
    </row>
    <row r="2" spans="1:3" ht="54.9" customHeight="1" thickBot="1">
      <c r="A2" s="16" t="s">
        <v>485</v>
      </c>
      <c r="B2" s="17"/>
      <c r="C2" s="18"/>
    </row>
    <row r="3" spans="1:3" ht="15" thickBot="1">
      <c r="A3" s="21"/>
      <c r="B3" s="22"/>
      <c r="C3" s="23"/>
    </row>
    <row r="4" spans="1:3" ht="16.2" thickBot="1">
      <c r="A4" s="1" t="s">
        <v>0</v>
      </c>
      <c r="B4" s="2" t="s">
        <v>1</v>
      </c>
      <c r="C4" s="2" t="s">
        <v>2</v>
      </c>
    </row>
    <row r="5" spans="1:3" ht="106.2" customHeight="1">
      <c r="A5" s="9" t="s">
        <v>240</v>
      </c>
      <c r="B5" s="11">
        <v>37620</v>
      </c>
      <c r="C5" s="29" t="s">
        <v>486</v>
      </c>
    </row>
    <row r="6" spans="1:3" ht="15" customHeight="1" thickBot="1">
      <c r="A6" s="10"/>
      <c r="B6" s="12"/>
      <c r="C6" s="30"/>
    </row>
    <row r="7" spans="1:3" ht="16.2" thickBot="1">
      <c r="A7" s="1" t="s">
        <v>93</v>
      </c>
      <c r="B7" s="7">
        <f>SUM(B5:B6)</f>
        <v>37620</v>
      </c>
      <c r="C7" s="8"/>
    </row>
    <row r="9" spans="1:3" ht="15.6">
      <c r="A9" s="4"/>
    </row>
  </sheetData>
  <mergeCells count="7">
    <mergeCell ref="B7:C7"/>
    <mergeCell ref="A1:C1"/>
    <mergeCell ref="A2:C2"/>
    <mergeCell ref="A3:C3"/>
    <mergeCell ref="A5:A6"/>
    <mergeCell ref="B5:B6"/>
    <mergeCell ref="C5:C6"/>
  </mergeCells>
  <pageMargins left="0.7" right="0.7" top="0.75" bottom="0.75" header="0.3" footer="0.3"/>
  <pageSetup orientation="portrait"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C2682C-FA43-42B9-B0FB-6C87C167972F}">
  <dimension ref="A1:C9"/>
  <sheetViews>
    <sheetView workbookViewId="0">
      <selection activeCell="C5" sqref="C5:C6"/>
    </sheetView>
  </sheetViews>
  <sheetFormatPr defaultRowHeight="14.4"/>
  <cols>
    <col min="1" max="1" width="34.44140625" customWidth="1"/>
    <col min="2" max="2" width="26.88671875" customWidth="1"/>
    <col min="3" max="3" width="53" customWidth="1"/>
  </cols>
  <sheetData>
    <row r="1" spans="1:3" ht="27.75" customHeight="1" thickBot="1">
      <c r="A1" s="13" t="s">
        <v>487</v>
      </c>
      <c r="B1" s="14"/>
      <c r="C1" s="15"/>
    </row>
    <row r="2" spans="1:3" ht="54.9" customHeight="1" thickBot="1">
      <c r="A2" s="16" t="s">
        <v>488</v>
      </c>
      <c r="B2" s="17"/>
      <c r="C2" s="18"/>
    </row>
    <row r="3" spans="1:3" ht="15" thickBot="1">
      <c r="A3" s="21"/>
      <c r="B3" s="22"/>
      <c r="C3" s="23"/>
    </row>
    <row r="4" spans="1:3" ht="16.2" thickBot="1">
      <c r="A4" s="1" t="s">
        <v>0</v>
      </c>
      <c r="B4" s="2" t="s">
        <v>1</v>
      </c>
      <c r="C4" s="2" t="s">
        <v>2</v>
      </c>
    </row>
    <row r="5" spans="1:3" ht="106.2" customHeight="1">
      <c r="A5" s="9" t="s">
        <v>240</v>
      </c>
      <c r="B5" s="11">
        <v>121950</v>
      </c>
      <c r="C5" s="29" t="s">
        <v>489</v>
      </c>
    </row>
    <row r="6" spans="1:3" ht="15" customHeight="1" thickBot="1">
      <c r="A6" s="10"/>
      <c r="B6" s="12"/>
      <c r="C6" s="30"/>
    </row>
    <row r="7" spans="1:3" ht="16.2" thickBot="1">
      <c r="A7" s="1" t="s">
        <v>93</v>
      </c>
      <c r="B7" s="7">
        <f>SUM(B5:B6)</f>
        <v>121950</v>
      </c>
      <c r="C7" s="8"/>
    </row>
    <row r="9" spans="1:3" ht="15.6">
      <c r="A9" s="4"/>
    </row>
  </sheetData>
  <mergeCells count="7">
    <mergeCell ref="B7:C7"/>
    <mergeCell ref="A1:C1"/>
    <mergeCell ref="A2:C2"/>
    <mergeCell ref="A3:C3"/>
    <mergeCell ref="A5:A6"/>
    <mergeCell ref="B5:B6"/>
    <mergeCell ref="C5:C6"/>
  </mergeCells>
  <pageMargins left="0.7" right="0.7" top="0.75" bottom="0.75" header="0.3" footer="0.3"/>
  <pageSetup orientation="portrait"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D24020-7D21-4665-B972-77BF121E44B4}">
  <dimension ref="A1:C15"/>
  <sheetViews>
    <sheetView topLeftCell="A5" workbookViewId="0">
      <selection activeCell="B16" sqref="B16"/>
    </sheetView>
  </sheetViews>
  <sheetFormatPr defaultRowHeight="14.4"/>
  <cols>
    <col min="1" max="1" width="34.44140625" customWidth="1"/>
    <col min="2" max="2" width="26.88671875" customWidth="1"/>
    <col min="3" max="3" width="53" customWidth="1"/>
  </cols>
  <sheetData>
    <row r="1" spans="1:3" ht="27.75" customHeight="1" thickBot="1">
      <c r="A1" s="13" t="s">
        <v>490</v>
      </c>
      <c r="B1" s="14"/>
      <c r="C1" s="15"/>
    </row>
    <row r="2" spans="1:3" ht="54.9" customHeight="1" thickBot="1">
      <c r="A2" s="16" t="s">
        <v>491</v>
      </c>
      <c r="B2" s="17"/>
      <c r="C2" s="18"/>
    </row>
    <row r="3" spans="1:3" ht="15" thickBot="1">
      <c r="A3" s="21"/>
      <c r="B3" s="22"/>
      <c r="C3" s="23"/>
    </row>
    <row r="4" spans="1:3" ht="16.2" thickBot="1">
      <c r="A4" s="1" t="s">
        <v>0</v>
      </c>
      <c r="B4" s="2" t="s">
        <v>1</v>
      </c>
      <c r="C4" s="2" t="s">
        <v>2</v>
      </c>
    </row>
    <row r="5" spans="1:3" ht="72" customHeight="1">
      <c r="A5" s="9" t="s">
        <v>240</v>
      </c>
      <c r="B5" s="11">
        <v>80474</v>
      </c>
      <c r="C5" s="29" t="s">
        <v>492</v>
      </c>
    </row>
    <row r="6" spans="1:3" ht="15" customHeight="1" thickBot="1">
      <c r="A6" s="10"/>
      <c r="B6" s="12"/>
      <c r="C6" s="30"/>
    </row>
    <row r="7" spans="1:3" ht="54.9" customHeight="1" thickBot="1">
      <c r="A7" s="24" t="s">
        <v>493</v>
      </c>
      <c r="B7" s="25"/>
      <c r="C7" s="26"/>
    </row>
    <row r="8" spans="1:3" ht="44.25" customHeight="1">
      <c r="A8" s="9" t="s">
        <v>240</v>
      </c>
      <c r="B8" s="11">
        <v>17640</v>
      </c>
      <c r="C8" s="9" t="s">
        <v>494</v>
      </c>
    </row>
    <row r="9" spans="1:3" ht="15" customHeight="1" thickBot="1">
      <c r="A9" s="10"/>
      <c r="B9" s="12"/>
      <c r="C9" s="10"/>
    </row>
    <row r="10" spans="1:3" ht="54.9" customHeight="1" thickBot="1">
      <c r="A10" s="24" t="s">
        <v>495</v>
      </c>
      <c r="B10" s="25"/>
      <c r="C10" s="26"/>
    </row>
    <row r="11" spans="1:3" ht="44.25" customHeight="1">
      <c r="A11" s="9" t="s">
        <v>11</v>
      </c>
      <c r="B11" s="11">
        <v>143933</v>
      </c>
      <c r="C11" s="9" t="s">
        <v>496</v>
      </c>
    </row>
    <row r="12" spans="1:3" ht="15" customHeight="1" thickBot="1">
      <c r="A12" s="10"/>
      <c r="B12" s="12"/>
      <c r="C12" s="10"/>
    </row>
    <row r="13" spans="1:3" ht="16.2" thickBot="1">
      <c r="A13" s="1" t="s">
        <v>93</v>
      </c>
      <c r="B13" s="7">
        <f>SUM(B5:B12)</f>
        <v>242047</v>
      </c>
      <c r="C13" s="8"/>
    </row>
    <row r="15" spans="1:3" ht="15.6">
      <c r="A15" s="4"/>
    </row>
  </sheetData>
  <mergeCells count="15">
    <mergeCell ref="B13:C13"/>
    <mergeCell ref="A1:C1"/>
    <mergeCell ref="A2:C2"/>
    <mergeCell ref="A3:C3"/>
    <mergeCell ref="A5:A6"/>
    <mergeCell ref="B5:B6"/>
    <mergeCell ref="C5:C6"/>
    <mergeCell ref="A7:C7"/>
    <mergeCell ref="A8:A9"/>
    <mergeCell ref="B8:B9"/>
    <mergeCell ref="C8:C9"/>
    <mergeCell ref="A10:C10"/>
    <mergeCell ref="A11:A12"/>
    <mergeCell ref="B11:B12"/>
    <mergeCell ref="C11:C12"/>
  </mergeCells>
  <pageMargins left="0.7" right="0.7" top="0.75" bottom="0.75" header="0.3" footer="0.3"/>
  <pageSetup orientation="portrait"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213432-B19A-4BC9-ABF5-F2FF2DC38202}">
  <dimension ref="A1:C12"/>
  <sheetViews>
    <sheetView workbookViewId="0">
      <selection activeCell="B10" sqref="B10:C10"/>
    </sheetView>
  </sheetViews>
  <sheetFormatPr defaultRowHeight="14.4"/>
  <cols>
    <col min="1" max="1" width="34.44140625" customWidth="1"/>
    <col min="2" max="2" width="26.88671875" customWidth="1"/>
    <col min="3" max="3" width="53" customWidth="1"/>
  </cols>
  <sheetData>
    <row r="1" spans="1:3" ht="27.75" customHeight="1" thickBot="1">
      <c r="A1" s="13" t="s">
        <v>497</v>
      </c>
      <c r="B1" s="14"/>
      <c r="C1" s="15"/>
    </row>
    <row r="2" spans="1:3" ht="54.9" customHeight="1" thickBot="1">
      <c r="A2" s="16" t="s">
        <v>498</v>
      </c>
      <c r="B2" s="17"/>
      <c r="C2" s="18"/>
    </row>
    <row r="3" spans="1:3" ht="15" thickBot="1">
      <c r="A3" s="21"/>
      <c r="B3" s="22"/>
      <c r="C3" s="23"/>
    </row>
    <row r="4" spans="1:3" ht="16.2" thickBot="1">
      <c r="A4" s="1" t="s">
        <v>0</v>
      </c>
      <c r="B4" s="2" t="s">
        <v>1</v>
      </c>
      <c r="C4" s="2" t="s">
        <v>2</v>
      </c>
    </row>
    <row r="5" spans="1:3" ht="72" customHeight="1">
      <c r="A5" s="9" t="s">
        <v>240</v>
      </c>
      <c r="B5" s="11">
        <v>26347</v>
      </c>
      <c r="C5" s="29" t="s">
        <v>499</v>
      </c>
    </row>
    <row r="6" spans="1:3" ht="15" customHeight="1" thickBot="1">
      <c r="A6" s="10"/>
      <c r="B6" s="12"/>
      <c r="C6" s="30"/>
    </row>
    <row r="7" spans="1:3" ht="54.9" customHeight="1" thickBot="1">
      <c r="A7" s="24" t="s">
        <v>500</v>
      </c>
      <c r="B7" s="25"/>
      <c r="C7" s="26"/>
    </row>
    <row r="8" spans="1:3" ht="44.25" customHeight="1">
      <c r="A8" s="9" t="s">
        <v>240</v>
      </c>
      <c r="B8" s="11">
        <v>31603</v>
      </c>
      <c r="C8" s="9" t="s">
        <v>501</v>
      </c>
    </row>
    <row r="9" spans="1:3" ht="15" customHeight="1" thickBot="1">
      <c r="A9" s="10"/>
      <c r="B9" s="12"/>
      <c r="C9" s="10"/>
    </row>
    <row r="10" spans="1:3" ht="16.2" thickBot="1">
      <c r="A10" s="1" t="s">
        <v>93</v>
      </c>
      <c r="B10" s="7">
        <f>SUM(B5:B9)</f>
        <v>57950</v>
      </c>
      <c r="C10" s="8"/>
    </row>
    <row r="12" spans="1:3" ht="15.6">
      <c r="A12" s="4"/>
    </row>
  </sheetData>
  <mergeCells count="11">
    <mergeCell ref="B10:C10"/>
    <mergeCell ref="A7:C7"/>
    <mergeCell ref="A8:A9"/>
    <mergeCell ref="B8:B9"/>
    <mergeCell ref="C8:C9"/>
    <mergeCell ref="A1:C1"/>
    <mergeCell ref="A2:C2"/>
    <mergeCell ref="A3:C3"/>
    <mergeCell ref="A5:A6"/>
    <mergeCell ref="B5:B6"/>
    <mergeCell ref="C5:C6"/>
  </mergeCells>
  <pageMargins left="0.7" right="0.7" top="0.75" bottom="0.75" header="0.3" footer="0.3"/>
  <pageSetup orientation="portrait"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4B406B-F414-4DF9-88AB-0BA41B268600}">
  <sheetPr codeName="Sheet41"/>
  <dimension ref="A1:C43"/>
  <sheetViews>
    <sheetView zoomScale="90" zoomScaleNormal="90" workbookViewId="0">
      <selection activeCell="D12" sqref="A12:XFD13"/>
    </sheetView>
  </sheetViews>
  <sheetFormatPr defaultRowHeight="14.4"/>
  <cols>
    <col min="1" max="1" width="34.44140625" customWidth="1"/>
    <col min="2" max="2" width="26.88671875" customWidth="1"/>
    <col min="3" max="3" width="53" customWidth="1"/>
  </cols>
  <sheetData>
    <row r="1" spans="1:3" ht="27.75" customHeight="1" thickBot="1">
      <c r="A1" s="13" t="s">
        <v>509</v>
      </c>
      <c r="B1" s="14"/>
      <c r="C1" s="15"/>
    </row>
    <row r="2" spans="1:3" ht="54.9" customHeight="1" thickBot="1">
      <c r="A2" s="16" t="s">
        <v>520</v>
      </c>
      <c r="B2" s="17"/>
      <c r="C2" s="18"/>
    </row>
    <row r="3" spans="1:3" ht="15" thickBot="1">
      <c r="A3" s="21"/>
      <c r="B3" s="22"/>
      <c r="C3" s="23"/>
    </row>
    <row r="4" spans="1:3" ht="16.2" thickBot="1">
      <c r="A4" s="1" t="s">
        <v>0</v>
      </c>
      <c r="B4" s="2" t="s">
        <v>1</v>
      </c>
      <c r="C4" s="2" t="s">
        <v>2</v>
      </c>
    </row>
    <row r="5" spans="1:3" ht="44.25" customHeight="1">
      <c r="A5" s="9" t="s">
        <v>11</v>
      </c>
      <c r="B5" s="11">
        <v>74119</v>
      </c>
      <c r="C5" s="9" t="s">
        <v>521</v>
      </c>
    </row>
    <row r="6" spans="1:3" ht="15" thickBot="1">
      <c r="A6" s="10"/>
      <c r="B6" s="12"/>
      <c r="C6" s="10"/>
    </row>
    <row r="7" spans="1:3" ht="54.9" customHeight="1" thickBot="1">
      <c r="A7" s="24" t="s">
        <v>519</v>
      </c>
      <c r="B7" s="25"/>
      <c r="C7" s="26"/>
    </row>
    <row r="8" spans="1:3" ht="44.25" customHeight="1">
      <c r="A8" s="9" t="s">
        <v>4</v>
      </c>
      <c r="B8" s="11">
        <v>74813</v>
      </c>
      <c r="C8" s="9" t="s">
        <v>502</v>
      </c>
    </row>
    <row r="9" spans="1:3" ht="15" thickBot="1">
      <c r="A9" s="10"/>
      <c r="B9" s="12"/>
      <c r="C9" s="10"/>
    </row>
    <row r="10" spans="1:3" ht="44.25" customHeight="1">
      <c r="A10" s="9" t="s">
        <v>6</v>
      </c>
      <c r="B10" s="11">
        <v>896203</v>
      </c>
      <c r="C10" s="9" t="s">
        <v>503</v>
      </c>
    </row>
    <row r="11" spans="1:3" ht="15" thickBot="1">
      <c r="A11" s="10"/>
      <c r="B11" s="12"/>
      <c r="C11" s="10"/>
    </row>
    <row r="12" spans="1:3" ht="44.25" customHeight="1">
      <c r="A12" s="9" t="s">
        <v>7</v>
      </c>
      <c r="B12" s="11">
        <v>462119</v>
      </c>
      <c r="C12" s="9" t="s">
        <v>57</v>
      </c>
    </row>
    <row r="13" spans="1:3" ht="15" thickBot="1">
      <c r="A13" s="10"/>
      <c r="B13" s="12"/>
      <c r="C13" s="10"/>
    </row>
    <row r="14" spans="1:3" ht="54.9" customHeight="1" thickBot="1">
      <c r="A14" s="24" t="s">
        <v>117</v>
      </c>
      <c r="B14" s="25"/>
      <c r="C14" s="26"/>
    </row>
    <row r="15" spans="1:3" ht="44.25" customHeight="1">
      <c r="A15" s="9" t="s">
        <v>18</v>
      </c>
      <c r="B15" s="11">
        <v>240297</v>
      </c>
      <c r="C15" s="9" t="s">
        <v>68</v>
      </c>
    </row>
    <row r="16" spans="1:3" ht="15" thickBot="1">
      <c r="A16" s="10"/>
      <c r="B16" s="12"/>
      <c r="C16" s="10"/>
    </row>
    <row r="17" spans="1:3" ht="44.25" customHeight="1">
      <c r="A17" s="9" t="s">
        <v>6</v>
      </c>
      <c r="B17" s="11">
        <v>832328</v>
      </c>
      <c r="C17" s="9" t="s">
        <v>504</v>
      </c>
    </row>
    <row r="18" spans="1:3" ht="15" thickBot="1">
      <c r="A18" s="10"/>
      <c r="B18" s="12"/>
      <c r="C18" s="10"/>
    </row>
    <row r="19" spans="1:3" ht="44.25" customHeight="1">
      <c r="A19" s="9" t="s">
        <v>45</v>
      </c>
      <c r="B19" s="11">
        <v>783593</v>
      </c>
      <c r="C19" s="9" t="s">
        <v>505</v>
      </c>
    </row>
    <row r="20" spans="1:3" ht="15" thickBot="1">
      <c r="A20" s="10"/>
      <c r="B20" s="12"/>
      <c r="C20" s="10"/>
    </row>
    <row r="21" spans="1:3" ht="54.9" customHeight="1" thickBot="1">
      <c r="A21" s="24" t="s">
        <v>47</v>
      </c>
      <c r="B21" s="25"/>
      <c r="C21" s="26"/>
    </row>
    <row r="22" spans="1:3" ht="44.25" customHeight="1">
      <c r="A22" s="9" t="s">
        <v>7</v>
      </c>
      <c r="B22" s="11">
        <v>116624</v>
      </c>
      <c r="C22" s="9" t="s">
        <v>506</v>
      </c>
    </row>
    <row r="23" spans="1:3">
      <c r="A23" s="10"/>
      <c r="B23" s="12"/>
      <c r="C23" s="10"/>
    </row>
    <row r="24" spans="1:3" ht="54.9" customHeight="1" thickBot="1">
      <c r="A24" s="24" t="s">
        <v>48</v>
      </c>
      <c r="B24" s="25"/>
      <c r="C24" s="26"/>
    </row>
    <row r="25" spans="1:3" ht="44.25" customHeight="1">
      <c r="A25" s="9" t="s">
        <v>11</v>
      </c>
      <c r="B25" s="11">
        <v>170432</v>
      </c>
      <c r="C25" s="9" t="s">
        <v>508</v>
      </c>
    </row>
    <row r="26" spans="1:3" ht="15" thickBot="1">
      <c r="A26" s="10"/>
      <c r="B26" s="12"/>
      <c r="C26" s="10"/>
    </row>
    <row r="27" spans="1:3" ht="44.25" customHeight="1">
      <c r="A27" s="38" t="s">
        <v>59</v>
      </c>
      <c r="B27" s="11">
        <v>109058</v>
      </c>
      <c r="C27" s="9" t="s">
        <v>529</v>
      </c>
    </row>
    <row r="28" spans="1:3" ht="15" thickBot="1">
      <c r="A28" s="39"/>
      <c r="B28" s="12"/>
      <c r="C28" s="10"/>
    </row>
    <row r="29" spans="1:3" ht="44.25" customHeight="1">
      <c r="A29" s="9" t="s">
        <v>7</v>
      </c>
      <c r="B29" s="11">
        <v>371541</v>
      </c>
      <c r="C29" s="9" t="s">
        <v>118</v>
      </c>
    </row>
    <row r="30" spans="1:3" ht="15" thickBot="1">
      <c r="A30" s="10"/>
      <c r="B30" s="12"/>
      <c r="C30" s="10"/>
    </row>
    <row r="31" spans="1:3" ht="54.9" customHeight="1" thickBot="1">
      <c r="A31" s="24" t="s">
        <v>69</v>
      </c>
      <c r="B31" s="25"/>
      <c r="C31" s="26"/>
    </row>
    <row r="32" spans="1:3" ht="44.25" customHeight="1">
      <c r="A32" s="38" t="s">
        <v>59</v>
      </c>
      <c r="B32" s="11">
        <v>171707</v>
      </c>
      <c r="C32" s="9" t="s">
        <v>82</v>
      </c>
    </row>
    <row r="33" spans="1:3" ht="15" thickBot="1">
      <c r="A33" s="39"/>
      <c r="B33" s="12"/>
      <c r="C33" s="10"/>
    </row>
    <row r="34" spans="1:3" ht="54.9" customHeight="1" thickBot="1">
      <c r="A34" s="24" t="s">
        <v>49</v>
      </c>
      <c r="B34" s="25"/>
      <c r="C34" s="26"/>
    </row>
    <row r="35" spans="1:3" ht="44.25" customHeight="1">
      <c r="A35" s="9" t="s">
        <v>7</v>
      </c>
      <c r="B35" s="11">
        <v>62035</v>
      </c>
      <c r="C35" s="9" t="s">
        <v>507</v>
      </c>
    </row>
    <row r="36" spans="1:3" ht="15" thickBot="1">
      <c r="A36" s="10"/>
      <c r="B36" s="12"/>
      <c r="C36" s="10"/>
    </row>
    <row r="37" spans="1:3" ht="54.9" customHeight="1" thickBot="1">
      <c r="A37" s="24" t="s">
        <v>166</v>
      </c>
      <c r="B37" s="25"/>
      <c r="C37" s="26"/>
    </row>
    <row r="38" spans="1:3" ht="44.25" customHeight="1">
      <c r="A38" s="9" t="s">
        <v>11</v>
      </c>
      <c r="B38" s="11">
        <v>193725</v>
      </c>
      <c r="C38" s="9" t="s">
        <v>202</v>
      </c>
    </row>
    <row r="39" spans="1:3" ht="15" thickBot="1">
      <c r="A39" s="10"/>
      <c r="B39" s="12"/>
      <c r="C39" s="10"/>
    </row>
    <row r="40" spans="1:3" ht="54.9" hidden="1" customHeight="1" thickBot="1">
      <c r="A40" s="24" t="s">
        <v>70</v>
      </c>
      <c r="B40" s="25"/>
      <c r="C40" s="26"/>
    </row>
    <row r="41" spans="1:3" ht="44.25" hidden="1" customHeight="1">
      <c r="A41" s="27" t="s">
        <v>59</v>
      </c>
      <c r="B41" s="11"/>
      <c r="C41" s="9" t="s">
        <v>83</v>
      </c>
    </row>
    <row r="42" spans="1:3" ht="15" hidden="1" thickBot="1">
      <c r="A42" s="28"/>
      <c r="B42" s="12"/>
      <c r="C42" s="10"/>
    </row>
    <row r="43" spans="1:3" ht="16.2" thickBot="1">
      <c r="A43" s="1" t="s">
        <v>93</v>
      </c>
      <c r="B43" s="7">
        <f>SUM(B5:B42)</f>
        <v>4558594</v>
      </c>
      <c r="C43" s="8"/>
    </row>
  </sheetData>
  <mergeCells count="57">
    <mergeCell ref="C38:C39"/>
    <mergeCell ref="B43:C43"/>
    <mergeCell ref="A7:C7"/>
    <mergeCell ref="A8:A9"/>
    <mergeCell ref="B8:B9"/>
    <mergeCell ref="C8:C9"/>
    <mergeCell ref="A10:A11"/>
    <mergeCell ref="B10:B11"/>
    <mergeCell ref="C10:C11"/>
    <mergeCell ref="A12:A13"/>
    <mergeCell ref="B12:B13"/>
    <mergeCell ref="C12:C13"/>
    <mergeCell ref="A34:C34"/>
    <mergeCell ref="A35:A36"/>
    <mergeCell ref="B35:B36"/>
    <mergeCell ref="C35:C36"/>
    <mergeCell ref="A24:C24"/>
    <mergeCell ref="A29:A30"/>
    <mergeCell ref="B29:B30"/>
    <mergeCell ref="C29:C30"/>
    <mergeCell ref="A22:A23"/>
    <mergeCell ref="B22:B23"/>
    <mergeCell ref="A25:A26"/>
    <mergeCell ref="B25:B26"/>
    <mergeCell ref="C25:C26"/>
    <mergeCell ref="A27:A28"/>
    <mergeCell ref="B27:B28"/>
    <mergeCell ref="C27:C28"/>
    <mergeCell ref="A41:A42"/>
    <mergeCell ref="B41:B42"/>
    <mergeCell ref="C41:C42"/>
    <mergeCell ref="A31:C31"/>
    <mergeCell ref="A32:A33"/>
    <mergeCell ref="B32:B33"/>
    <mergeCell ref="C32:C33"/>
    <mergeCell ref="A40:C40"/>
    <mergeCell ref="A37:C37"/>
    <mergeCell ref="A38:A39"/>
    <mergeCell ref="B38:B39"/>
    <mergeCell ref="C22:C23"/>
    <mergeCell ref="A14:C14"/>
    <mergeCell ref="A5:A6"/>
    <mergeCell ref="B5:B6"/>
    <mergeCell ref="C5:C6"/>
    <mergeCell ref="A1:C1"/>
    <mergeCell ref="A2:C2"/>
    <mergeCell ref="A3:C3"/>
    <mergeCell ref="A15:A16"/>
    <mergeCell ref="A21:C21"/>
    <mergeCell ref="B19:B20"/>
    <mergeCell ref="C19:C20"/>
    <mergeCell ref="B17:B18"/>
    <mergeCell ref="C17:C18"/>
    <mergeCell ref="A19:A20"/>
    <mergeCell ref="B15:B16"/>
    <mergeCell ref="C15:C16"/>
    <mergeCell ref="A17:A18"/>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63C3B8-B7CA-4DEE-ADAE-B329F69513C9}">
  <sheetPr codeName="Sheet4"/>
  <dimension ref="A1:C11"/>
  <sheetViews>
    <sheetView topLeftCell="A4" workbookViewId="0">
      <selection activeCell="B12" sqref="B12"/>
    </sheetView>
  </sheetViews>
  <sheetFormatPr defaultRowHeight="14.4"/>
  <cols>
    <col min="1" max="1" width="34.44140625" customWidth="1"/>
    <col min="2" max="2" width="26.88671875" customWidth="1"/>
    <col min="3" max="3" width="53" customWidth="1"/>
  </cols>
  <sheetData>
    <row r="1" spans="1:3" ht="27.75" customHeight="1" thickBot="1">
      <c r="A1" s="13" t="s">
        <v>247</v>
      </c>
      <c r="B1" s="14"/>
      <c r="C1" s="15"/>
    </row>
    <row r="2" spans="1:3" ht="54.9" customHeight="1" thickBot="1">
      <c r="A2" s="16" t="s">
        <v>207</v>
      </c>
      <c r="B2" s="17"/>
      <c r="C2" s="18"/>
    </row>
    <row r="3" spans="1:3" ht="15" thickBot="1">
      <c r="A3" s="21"/>
      <c r="B3" s="22"/>
      <c r="C3" s="23"/>
    </row>
    <row r="4" spans="1:3" ht="16.2" thickBot="1">
      <c r="A4" s="1" t="s">
        <v>0</v>
      </c>
      <c r="B4" s="2" t="s">
        <v>1</v>
      </c>
      <c r="C4" s="2" t="s">
        <v>2</v>
      </c>
    </row>
    <row r="5" spans="1:3" ht="75.599999999999994" customHeight="1">
      <c r="A5" s="9" t="s">
        <v>161</v>
      </c>
      <c r="B5" s="11">
        <v>7783</v>
      </c>
      <c r="C5" s="9" t="s">
        <v>251</v>
      </c>
    </row>
    <row r="6" spans="1:3" ht="15" thickBot="1">
      <c r="A6" s="10"/>
      <c r="B6" s="12"/>
      <c r="C6" s="10"/>
    </row>
    <row r="7" spans="1:3" ht="54.9" customHeight="1" thickBot="1">
      <c r="A7" s="16" t="s">
        <v>249</v>
      </c>
      <c r="B7" s="17"/>
      <c r="C7" s="18"/>
    </row>
    <row r="8" spans="1:3" ht="15" thickBot="1">
      <c r="A8" s="21"/>
      <c r="B8" s="22"/>
      <c r="C8" s="23"/>
    </row>
    <row r="9" spans="1:3" ht="75.599999999999994" customHeight="1">
      <c r="A9" s="9" t="s">
        <v>11</v>
      </c>
      <c r="B9" s="11">
        <v>18250</v>
      </c>
      <c r="C9" s="9" t="s">
        <v>248</v>
      </c>
    </row>
    <row r="10" spans="1:3" ht="15" thickBot="1">
      <c r="A10" s="10"/>
      <c r="B10" s="12"/>
      <c r="C10" s="10"/>
    </row>
    <row r="11" spans="1:3" ht="16.2" thickBot="1">
      <c r="A11" s="1" t="s">
        <v>93</v>
      </c>
      <c r="B11" s="7">
        <f>SUM(B5:B10)</f>
        <v>26033</v>
      </c>
      <c r="C11" s="8"/>
    </row>
  </sheetData>
  <mergeCells count="12">
    <mergeCell ref="B11:C11"/>
    <mergeCell ref="A1:C1"/>
    <mergeCell ref="A2:C2"/>
    <mergeCell ref="A3:C3"/>
    <mergeCell ref="A5:A6"/>
    <mergeCell ref="B5:B6"/>
    <mergeCell ref="C5:C6"/>
    <mergeCell ref="A9:A10"/>
    <mergeCell ref="B9:B10"/>
    <mergeCell ref="C9:C10"/>
    <mergeCell ref="A7:C7"/>
    <mergeCell ref="A8:C8"/>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497FD8-8438-49D9-904C-99360DC28968}">
  <dimension ref="A1:C7"/>
  <sheetViews>
    <sheetView workbookViewId="0">
      <selection activeCell="C12" sqref="C12"/>
    </sheetView>
  </sheetViews>
  <sheetFormatPr defaultRowHeight="14.4"/>
  <cols>
    <col min="1" max="1" width="34.44140625" customWidth="1"/>
    <col min="2" max="2" width="26.88671875" customWidth="1"/>
    <col min="3" max="3" width="53" customWidth="1"/>
  </cols>
  <sheetData>
    <row r="1" spans="1:3" ht="27.75" customHeight="1" thickBot="1">
      <c r="A1" s="13" t="s">
        <v>252</v>
      </c>
      <c r="B1" s="14"/>
      <c r="C1" s="15"/>
    </row>
    <row r="2" spans="1:3" ht="54.9" customHeight="1" thickBot="1">
      <c r="A2" s="16" t="s">
        <v>253</v>
      </c>
      <c r="B2" s="17"/>
      <c r="C2" s="18"/>
    </row>
    <row r="3" spans="1:3" ht="15" thickBot="1">
      <c r="A3" s="21"/>
      <c r="B3" s="22"/>
      <c r="C3" s="23"/>
    </row>
    <row r="4" spans="1:3" ht="16.2" thickBot="1">
      <c r="A4" s="1" t="s">
        <v>0</v>
      </c>
      <c r="B4" s="2" t="s">
        <v>1</v>
      </c>
      <c r="C4" s="2" t="s">
        <v>2</v>
      </c>
    </row>
    <row r="5" spans="1:3" ht="78" customHeight="1">
      <c r="A5" s="9" t="s">
        <v>240</v>
      </c>
      <c r="B5" s="11">
        <v>55001</v>
      </c>
      <c r="C5" s="19" t="s">
        <v>254</v>
      </c>
    </row>
    <row r="6" spans="1:3" ht="15" thickBot="1">
      <c r="A6" s="10"/>
      <c r="B6" s="12"/>
      <c r="C6" s="20"/>
    </row>
    <row r="7" spans="1:3" ht="16.2" thickBot="1">
      <c r="A7" s="1" t="s">
        <v>93</v>
      </c>
      <c r="B7" s="7">
        <f>SUM(B5:B6)</f>
        <v>55001</v>
      </c>
      <c r="C7" s="8"/>
    </row>
  </sheetData>
  <mergeCells count="7">
    <mergeCell ref="B7:C7"/>
    <mergeCell ref="A1:C1"/>
    <mergeCell ref="A2:C2"/>
    <mergeCell ref="A3:C3"/>
    <mergeCell ref="A5:A6"/>
    <mergeCell ref="B5:B6"/>
    <mergeCell ref="C5:C6"/>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5E1092-92CD-4024-8807-AE2C4E9F15B1}">
  <sheetPr codeName="Sheet5"/>
  <dimension ref="A1:C27"/>
  <sheetViews>
    <sheetView workbookViewId="0">
      <selection activeCell="A19" sqref="A19:XFD21"/>
    </sheetView>
  </sheetViews>
  <sheetFormatPr defaultRowHeight="14.4"/>
  <cols>
    <col min="1" max="1" width="34.44140625" customWidth="1"/>
    <col min="2" max="2" width="26.88671875" customWidth="1"/>
    <col min="3" max="3" width="53" customWidth="1"/>
  </cols>
  <sheetData>
    <row r="1" spans="1:3" ht="27.75" customHeight="1" thickBot="1">
      <c r="A1" s="13" t="s">
        <v>250</v>
      </c>
      <c r="B1" s="14"/>
      <c r="C1" s="15"/>
    </row>
    <row r="2" spans="1:3" ht="55.05" customHeight="1" thickBot="1">
      <c r="A2" s="24" t="s">
        <v>255</v>
      </c>
      <c r="B2" s="25"/>
      <c r="C2" s="26"/>
    </row>
    <row r="3" spans="1:3" ht="15" thickBot="1">
      <c r="A3" s="21"/>
      <c r="B3" s="22"/>
      <c r="C3" s="23"/>
    </row>
    <row r="4" spans="1:3" ht="16.2" thickBot="1">
      <c r="A4" s="1" t="s">
        <v>0</v>
      </c>
      <c r="B4" s="2" t="s">
        <v>1</v>
      </c>
      <c r="C4" s="2" t="s">
        <v>2</v>
      </c>
    </row>
    <row r="5" spans="1:3" ht="50.7" customHeight="1">
      <c r="A5" s="9" t="s">
        <v>240</v>
      </c>
      <c r="B5" s="11">
        <v>31050</v>
      </c>
      <c r="C5" s="9" t="s">
        <v>256</v>
      </c>
    </row>
    <row r="6" spans="1:3" ht="15" thickBot="1">
      <c r="A6" s="10"/>
      <c r="B6" s="12"/>
      <c r="C6" s="10"/>
    </row>
    <row r="7" spans="1:3" ht="55.05" customHeight="1" thickBot="1">
      <c r="A7" s="24" t="s">
        <v>12</v>
      </c>
      <c r="B7" s="25"/>
      <c r="C7" s="26"/>
    </row>
    <row r="8" spans="1:3" ht="50.7" customHeight="1">
      <c r="A8" s="9" t="s">
        <v>4</v>
      </c>
      <c r="B8" s="11">
        <v>62315</v>
      </c>
      <c r="C8" s="9" t="s">
        <v>232</v>
      </c>
    </row>
    <row r="9" spans="1:3" ht="15" thickBot="1">
      <c r="A9" s="10"/>
      <c r="B9" s="12"/>
      <c r="C9" s="10"/>
    </row>
    <row r="10" spans="1:3" ht="44.25" customHeight="1">
      <c r="A10" s="9" t="s">
        <v>6</v>
      </c>
      <c r="B10" s="11">
        <v>166826</v>
      </c>
      <c r="C10" s="9" t="s">
        <v>154</v>
      </c>
    </row>
    <row r="11" spans="1:3" ht="15" thickBot="1">
      <c r="A11" s="10"/>
      <c r="B11" s="12"/>
      <c r="C11" s="10"/>
    </row>
    <row r="12" spans="1:3" ht="50.7" customHeight="1">
      <c r="A12" s="9" t="s">
        <v>7</v>
      </c>
      <c r="B12" s="11">
        <v>62663</v>
      </c>
      <c r="C12" s="9" t="s">
        <v>257</v>
      </c>
    </row>
    <row r="13" spans="1:3" ht="15" thickBot="1">
      <c r="A13" s="10"/>
      <c r="B13" s="12"/>
      <c r="C13" s="10"/>
    </row>
    <row r="14" spans="1:3" ht="55.05" customHeight="1" thickBot="1">
      <c r="A14" s="24" t="s">
        <v>13</v>
      </c>
      <c r="B14" s="25"/>
      <c r="C14" s="26"/>
    </row>
    <row r="15" spans="1:3" ht="44.25" customHeight="1">
      <c r="A15" s="9" t="s">
        <v>3</v>
      </c>
      <c r="B15" s="11">
        <v>226683</v>
      </c>
      <c r="C15" s="19" t="s">
        <v>148</v>
      </c>
    </row>
    <row r="16" spans="1:3" ht="15" thickBot="1">
      <c r="A16" s="10"/>
      <c r="B16" s="12"/>
      <c r="C16" s="10"/>
    </row>
    <row r="17" spans="1:3" ht="44.25" customHeight="1">
      <c r="A17" s="9" t="s">
        <v>7</v>
      </c>
      <c r="B17" s="11">
        <v>157936</v>
      </c>
      <c r="C17" s="9" t="s">
        <v>258</v>
      </c>
    </row>
    <row r="18" spans="1:3" ht="15" thickBot="1">
      <c r="A18" s="10"/>
      <c r="B18" s="12"/>
      <c r="C18" s="10"/>
    </row>
    <row r="19" spans="1:3" ht="54.9" customHeight="1" thickBot="1">
      <c r="A19" s="24" t="s">
        <v>14</v>
      </c>
      <c r="B19" s="25"/>
      <c r="C19" s="26"/>
    </row>
    <row r="20" spans="1:3" ht="52.05" customHeight="1">
      <c r="A20" s="9" t="s">
        <v>161</v>
      </c>
      <c r="B20" s="11">
        <v>28420</v>
      </c>
      <c r="C20" s="9" t="s">
        <v>168</v>
      </c>
    </row>
    <row r="21" spans="1:3" ht="15" thickBot="1">
      <c r="A21" s="10"/>
      <c r="B21" s="12"/>
      <c r="C21" s="10"/>
    </row>
    <row r="22" spans="1:3" ht="52.05" customHeight="1">
      <c r="A22" s="9" t="s">
        <v>7</v>
      </c>
      <c r="B22" s="11">
        <v>19805</v>
      </c>
      <c r="C22" s="9" t="s">
        <v>259</v>
      </c>
    </row>
    <row r="23" spans="1:3" ht="15" thickBot="1">
      <c r="A23" s="10"/>
      <c r="B23" s="12"/>
      <c r="C23" s="10"/>
    </row>
    <row r="24" spans="1:3" ht="54.9" customHeight="1" thickBot="1">
      <c r="A24" s="24" t="s">
        <v>260</v>
      </c>
      <c r="B24" s="25"/>
      <c r="C24" s="26"/>
    </row>
    <row r="25" spans="1:3" ht="69" customHeight="1">
      <c r="A25" s="9" t="s">
        <v>240</v>
      </c>
      <c r="B25" s="11">
        <v>58950</v>
      </c>
      <c r="C25" s="9" t="s">
        <v>261</v>
      </c>
    </row>
    <row r="26" spans="1:3" ht="15" thickBot="1">
      <c r="A26" s="10"/>
      <c r="B26" s="12"/>
      <c r="C26" s="10"/>
    </row>
    <row r="27" spans="1:3" ht="16.2" thickBot="1">
      <c r="A27" s="1" t="s">
        <v>93</v>
      </c>
      <c r="B27" s="7">
        <f>SUM(B2:B26)</f>
        <v>814648</v>
      </c>
      <c r="C27" s="8"/>
    </row>
  </sheetData>
  <mergeCells count="35">
    <mergeCell ref="A1:C1"/>
    <mergeCell ref="A2:C2"/>
    <mergeCell ref="A5:A6"/>
    <mergeCell ref="B5:B6"/>
    <mergeCell ref="C5:C6"/>
    <mergeCell ref="A3:C3"/>
    <mergeCell ref="B27:C27"/>
    <mergeCell ref="A7:C7"/>
    <mergeCell ref="A14:C14"/>
    <mergeCell ref="A15:A16"/>
    <mergeCell ref="B15:B16"/>
    <mergeCell ref="C15:C16"/>
    <mergeCell ref="A17:A18"/>
    <mergeCell ref="A10:A11"/>
    <mergeCell ref="B10:B11"/>
    <mergeCell ref="C10:C11"/>
    <mergeCell ref="A22:A23"/>
    <mergeCell ref="B22:B23"/>
    <mergeCell ref="C22:C23"/>
    <mergeCell ref="A8:A9"/>
    <mergeCell ref="B8:B9"/>
    <mergeCell ref="C8:C9"/>
    <mergeCell ref="B17:B18"/>
    <mergeCell ref="C17:C18"/>
    <mergeCell ref="A19:C19"/>
    <mergeCell ref="A12:A13"/>
    <mergeCell ref="B12:B13"/>
    <mergeCell ref="C12:C13"/>
    <mergeCell ref="A24:C24"/>
    <mergeCell ref="A25:A26"/>
    <mergeCell ref="B25:B26"/>
    <mergeCell ref="C25:C26"/>
    <mergeCell ref="A20:A21"/>
    <mergeCell ref="B20:B21"/>
    <mergeCell ref="C20:C21"/>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846698-1C76-4A33-8472-C091BC2A0F03}">
  <dimension ref="A1:C7"/>
  <sheetViews>
    <sheetView workbookViewId="0">
      <selection activeCell="B15" sqref="B15"/>
    </sheetView>
  </sheetViews>
  <sheetFormatPr defaultRowHeight="14.4"/>
  <cols>
    <col min="1" max="1" width="34.44140625" customWidth="1"/>
    <col min="2" max="2" width="26.88671875" customWidth="1"/>
    <col min="3" max="3" width="53" customWidth="1"/>
  </cols>
  <sheetData>
    <row r="1" spans="1:3" ht="27.75" customHeight="1" thickBot="1">
      <c r="A1" s="13" t="s">
        <v>262</v>
      </c>
      <c r="B1" s="14"/>
      <c r="C1" s="15"/>
    </row>
    <row r="2" spans="1:3" ht="54.9" customHeight="1" thickBot="1">
      <c r="A2" s="16" t="s">
        <v>263</v>
      </c>
      <c r="B2" s="17"/>
      <c r="C2" s="18"/>
    </row>
    <row r="3" spans="1:3" ht="15" thickBot="1">
      <c r="A3" s="21"/>
      <c r="B3" s="22"/>
      <c r="C3" s="23"/>
    </row>
    <row r="4" spans="1:3" ht="16.2" thickBot="1">
      <c r="A4" s="1" t="s">
        <v>0</v>
      </c>
      <c r="B4" s="2" t="s">
        <v>1</v>
      </c>
      <c r="C4" s="2" t="s">
        <v>2</v>
      </c>
    </row>
    <row r="5" spans="1:3" ht="55.8" customHeight="1">
      <c r="A5" s="9" t="s">
        <v>240</v>
      </c>
      <c r="B5" s="11">
        <v>28800</v>
      </c>
      <c r="C5" s="19" t="s">
        <v>264</v>
      </c>
    </row>
    <row r="6" spans="1:3" ht="15" thickBot="1">
      <c r="A6" s="10"/>
      <c r="B6" s="12"/>
      <c r="C6" s="20"/>
    </row>
    <row r="7" spans="1:3" ht="16.2" thickBot="1">
      <c r="A7" s="1" t="s">
        <v>93</v>
      </c>
      <c r="B7" s="7">
        <f>SUM(B5:B6)</f>
        <v>28800</v>
      </c>
      <c r="C7" s="8"/>
    </row>
  </sheetData>
  <mergeCells count="7">
    <mergeCell ref="B7:C7"/>
    <mergeCell ref="A1:C1"/>
    <mergeCell ref="A2:C2"/>
    <mergeCell ref="A3:C3"/>
    <mergeCell ref="A5:A6"/>
    <mergeCell ref="B5:B6"/>
    <mergeCell ref="C5:C6"/>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59</vt:i4>
      </vt:variant>
    </vt:vector>
  </HeadingPairs>
  <TitlesOfParts>
    <vt:vector size="59" baseType="lpstr">
      <vt:lpstr>TOTAL AWARDS</vt:lpstr>
      <vt:lpstr>Allen</vt:lpstr>
      <vt:lpstr>Anderson</vt:lpstr>
      <vt:lpstr>Atchison</vt:lpstr>
      <vt:lpstr>Barton</vt:lpstr>
      <vt:lpstr>Bourbon</vt:lpstr>
      <vt:lpstr>Brown</vt:lpstr>
      <vt:lpstr>Butler</vt:lpstr>
      <vt:lpstr>Chase</vt:lpstr>
      <vt:lpstr>Cherokee</vt:lpstr>
      <vt:lpstr>Cloud</vt:lpstr>
      <vt:lpstr>Coffey</vt:lpstr>
      <vt:lpstr>Cowley</vt:lpstr>
      <vt:lpstr>Crawford</vt:lpstr>
      <vt:lpstr>Douglas</vt:lpstr>
      <vt:lpstr>Ellis</vt:lpstr>
      <vt:lpstr>Ellsworth</vt:lpstr>
      <vt:lpstr>Finney</vt:lpstr>
      <vt:lpstr>Ford</vt:lpstr>
      <vt:lpstr>Franklin</vt:lpstr>
      <vt:lpstr>Geary</vt:lpstr>
      <vt:lpstr>Gray</vt:lpstr>
      <vt:lpstr>Harvey</vt:lpstr>
      <vt:lpstr>Jackson</vt:lpstr>
      <vt:lpstr>Jefferson</vt:lpstr>
      <vt:lpstr>Jewell</vt:lpstr>
      <vt:lpstr>Johnson</vt:lpstr>
      <vt:lpstr>Kiowa</vt:lpstr>
      <vt:lpstr>Labette</vt:lpstr>
      <vt:lpstr>Leavenworth</vt:lpstr>
      <vt:lpstr>Lincoln</vt:lpstr>
      <vt:lpstr>Logan</vt:lpstr>
      <vt:lpstr>Lyon</vt:lpstr>
      <vt:lpstr>Marion</vt:lpstr>
      <vt:lpstr>Marshall</vt:lpstr>
      <vt:lpstr>Meade</vt:lpstr>
      <vt:lpstr>Miami</vt:lpstr>
      <vt:lpstr>Mitchell</vt:lpstr>
      <vt:lpstr>Montgomery</vt:lpstr>
      <vt:lpstr>Morris</vt:lpstr>
      <vt:lpstr>Nemaha</vt:lpstr>
      <vt:lpstr>Ness</vt:lpstr>
      <vt:lpstr>Ottawa</vt:lpstr>
      <vt:lpstr>Pawnee</vt:lpstr>
      <vt:lpstr>Pottawatomie</vt:lpstr>
      <vt:lpstr>Reno</vt:lpstr>
      <vt:lpstr>Riley</vt:lpstr>
      <vt:lpstr>Russell</vt:lpstr>
      <vt:lpstr>Saline</vt:lpstr>
      <vt:lpstr>Scott</vt:lpstr>
      <vt:lpstr>Sedgwick</vt:lpstr>
      <vt:lpstr>Seward</vt:lpstr>
      <vt:lpstr>Shawnee</vt:lpstr>
      <vt:lpstr>Sheridan</vt:lpstr>
      <vt:lpstr>Stafford</vt:lpstr>
      <vt:lpstr>Stanton</vt:lpstr>
      <vt:lpstr>Sumner</vt:lpstr>
      <vt:lpstr>Thomas</vt:lpstr>
      <vt:lpstr>Wyandotte</vt:lpstr>
    </vt:vector>
  </TitlesOfParts>
  <Company>State of Kansas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Jamie M. Bowser</dc:creator>
  <cp:lastModifiedBy>Jamie M. Bowser [GO]</cp:lastModifiedBy>
  <dcterms:created xsi:type="dcterms:W3CDTF">2021-02-01T15:56:01Z</dcterms:created>
  <dcterms:modified xsi:type="dcterms:W3CDTF">2024-04-24T18:44:20Z</dcterms:modified>
</cp:coreProperties>
</file>