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codeName="ThisWorkbook" defaultThemeVersion="166925"/>
  <mc:AlternateContent xmlns:mc="http://schemas.openxmlformats.org/markup-compatibility/2006">
    <mc:Choice Requires="x15">
      <x15ac:absPath xmlns:x15ac="http://schemas.microsoft.com/office/spreadsheetml/2010/11/ac" url="\\kslfs01v\data$\Governor\Grants\User Folders\BOWSERJ\KGGP Snapshot\2025\"/>
    </mc:Choice>
  </mc:AlternateContent>
  <xr:revisionPtr revIDLastSave="0" documentId="13_ncr:1_{D8BD458A-1165-4DEB-A0E4-0FD0AEEBA94F}" xr6:coauthVersionLast="47" xr6:coauthVersionMax="47" xr10:uidLastSave="{00000000-0000-0000-0000-000000000000}"/>
  <bookViews>
    <workbookView xWindow="28680" yWindow="-120" windowWidth="29040" windowHeight="15720" xr2:uid="{B8313EE7-1EA4-4AFC-9036-CDB3570B9CD7}"/>
  </bookViews>
  <sheets>
    <sheet name="TOTAL AWARDS" sheetId="31" r:id="rId1"/>
    <sheet name="Allen" sheetId="1" r:id="rId2"/>
    <sheet name="Barton" sheetId="2" r:id="rId3"/>
    <sheet name="Bourbon" sheetId="32" r:id="rId4"/>
    <sheet name="Brown" sheetId="57" r:id="rId5"/>
    <sheet name="Butler" sheetId="3" r:id="rId6"/>
    <sheet name="Cloud" sheetId="4" r:id="rId7"/>
    <sheet name="Coffey" sheetId="34" r:id="rId8"/>
    <sheet name="Cowley" sheetId="59" r:id="rId9"/>
    <sheet name="Crawford" sheetId="6" r:id="rId10"/>
    <sheet name="Douglas" sheetId="7" r:id="rId11"/>
    <sheet name="Ellis" sheetId="8" r:id="rId12"/>
    <sheet name="Finney" sheetId="9" r:id="rId13"/>
    <sheet name="Ford" sheetId="10" r:id="rId14"/>
    <sheet name="Franklin" sheetId="36" r:id="rId15"/>
    <sheet name="Geary" sheetId="12" r:id="rId16"/>
    <sheet name="Harvey" sheetId="13" r:id="rId17"/>
    <sheet name="Jackson" sheetId="14" r:id="rId18"/>
    <sheet name="Johnson" sheetId="15" r:id="rId19"/>
    <sheet name="Kingman" sheetId="76" r:id="rId20"/>
    <sheet name="Labette" sheetId="77" r:id="rId21"/>
    <sheet name="Leavenworth" sheetId="16" r:id="rId22"/>
    <sheet name="Lyon" sheetId="17" r:id="rId23"/>
    <sheet name="Marshall" sheetId="20" r:id="rId24"/>
    <sheet name="Meade" sheetId="42" r:id="rId25"/>
    <sheet name="Montgomery" sheetId="54" r:id="rId26"/>
    <sheet name="Morris" sheetId="43" r:id="rId27"/>
    <sheet name="Ness" sheetId="69" r:id="rId28"/>
    <sheet name="Reno" sheetId="22" r:id="rId29"/>
    <sheet name="Riley" sheetId="23" r:id="rId30"/>
    <sheet name="Saline" sheetId="24" r:id="rId31"/>
    <sheet name="Scott" sheetId="25" r:id="rId32"/>
    <sheet name="Sedgwick" sheetId="26" r:id="rId33"/>
    <sheet name="Seward" sheetId="27" r:id="rId34"/>
    <sheet name="Shawnee" sheetId="28" r:id="rId35"/>
    <sheet name="Sumner" sheetId="49" r:id="rId36"/>
    <sheet name="Wyandotte" sheetId="30"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31" l="1"/>
  <c r="B10" i="54"/>
  <c r="B10" i="20"/>
  <c r="B7" i="77"/>
  <c r="B10" i="43"/>
  <c r="B18" i="1"/>
  <c r="B7" i="76"/>
  <c r="B28" i="23"/>
  <c r="B7" i="49"/>
  <c r="B72" i="26"/>
  <c r="B12" i="25"/>
  <c r="B18" i="24"/>
  <c r="B18" i="22"/>
  <c r="B7" i="69"/>
  <c r="B23" i="16" l="1"/>
  <c r="B9" i="14"/>
  <c r="B12" i="12"/>
  <c r="B26" i="8"/>
  <c r="B41" i="7"/>
  <c r="B13" i="59"/>
  <c r="B21" i="3"/>
  <c r="B7" i="57"/>
  <c r="B7" i="32"/>
  <c r="B23" i="2" l="1"/>
  <c r="B75" i="28" l="1"/>
  <c r="B23" i="13"/>
  <c r="B26" i="10"/>
  <c r="B24" i="17"/>
  <c r="B49" i="30"/>
  <c r="B47" i="15" l="1"/>
  <c r="B11" i="27"/>
  <c r="B7" i="42"/>
  <c r="B18" i="9" l="1"/>
  <c r="B7" i="34"/>
  <c r="B7" i="36" l="1"/>
  <c r="B21" i="6" l="1"/>
  <c r="A1" i="31" s="1"/>
  <c r="B14" i="4"/>
</calcChain>
</file>

<file path=xl/sharedStrings.xml><?xml version="1.0" encoding="utf-8"?>
<sst xmlns="http://schemas.openxmlformats.org/spreadsheetml/2006/main" count="786" uniqueCount="420">
  <si>
    <t>Grant</t>
  </si>
  <si>
    <t>Grant Award Amount</t>
  </si>
  <si>
    <t>Project Description</t>
  </si>
  <si>
    <t>Total Grant Award</t>
  </si>
  <si>
    <r>
      <t xml:space="preserve">Subgrantee: </t>
    </r>
    <r>
      <rPr>
        <sz val="12"/>
        <color theme="1"/>
        <rFont val="Calibri"/>
        <family val="2"/>
        <scheme val="minor"/>
      </rPr>
      <t>Barton County Attorney's Office</t>
    </r>
  </si>
  <si>
    <r>
      <rPr>
        <b/>
        <sz val="12"/>
        <color theme="1"/>
        <rFont val="Calibri"/>
        <family val="2"/>
        <scheme val="minor"/>
      </rPr>
      <t>Subgrantee:</t>
    </r>
    <r>
      <rPr>
        <sz val="12"/>
        <color theme="1"/>
        <rFont val="Calibri"/>
        <family val="2"/>
        <scheme val="minor"/>
      </rPr>
      <t xml:space="preserve"> Family Crisis Center, Inc. - serves Barber, Barton, Comanche, Edwards, Kiowa, Ness, Pawnee, Pratt, Rush, Stafford Counties</t>
    </r>
  </si>
  <si>
    <r>
      <rPr>
        <b/>
        <sz val="12"/>
        <color theme="1"/>
        <rFont val="Calibri"/>
        <family val="2"/>
        <scheme val="minor"/>
      </rPr>
      <t>Subgrantee:</t>
    </r>
    <r>
      <rPr>
        <sz val="12"/>
        <color theme="1"/>
        <rFont val="Calibri"/>
        <family val="2"/>
        <scheme val="minor"/>
      </rPr>
      <t xml:space="preserve"> Family Life Center of Butler County - serves Butler, Chautauqua, Elk Counties</t>
    </r>
  </si>
  <si>
    <r>
      <rPr>
        <b/>
        <sz val="12"/>
        <color theme="1"/>
        <rFont val="Calibri"/>
        <family val="2"/>
        <scheme val="minor"/>
      </rPr>
      <t>Subgrantee:</t>
    </r>
    <r>
      <rPr>
        <sz val="12"/>
        <color theme="1"/>
        <rFont val="Calibri"/>
        <family val="2"/>
        <scheme val="minor"/>
      </rPr>
      <t xml:space="preserve"> Sunlight Child Advocacy Center  </t>
    </r>
  </si>
  <si>
    <r>
      <rPr>
        <b/>
        <sz val="12"/>
        <color theme="1"/>
        <rFont val="Calibri"/>
        <family val="2"/>
        <scheme val="minor"/>
      </rPr>
      <t>Subgrantee:</t>
    </r>
    <r>
      <rPr>
        <sz val="12"/>
        <color theme="1"/>
        <rFont val="Calibri"/>
        <family val="2"/>
        <scheme val="minor"/>
      </rPr>
      <t xml:space="preserve"> Tri-County CASA  </t>
    </r>
  </si>
  <si>
    <r>
      <rPr>
        <b/>
        <sz val="12"/>
        <color theme="1"/>
        <rFont val="Calibri"/>
        <family val="2"/>
        <scheme val="minor"/>
      </rPr>
      <t>Subgrantee:</t>
    </r>
    <r>
      <rPr>
        <sz val="12"/>
        <color theme="1"/>
        <rFont val="Calibri"/>
        <family val="2"/>
        <scheme val="minor"/>
      </rPr>
      <t xml:space="preserve"> Safehouse Crisis Center, Inc. - serves Bourbon, Cherokee, Crawford, Labette, Linn, Montgomery, Wilson Counties</t>
    </r>
  </si>
  <si>
    <r>
      <rPr>
        <b/>
        <sz val="12"/>
        <color theme="1"/>
        <rFont val="Calibri"/>
        <family val="2"/>
        <scheme val="minor"/>
      </rPr>
      <t>Subgrantee:</t>
    </r>
    <r>
      <rPr>
        <sz val="12"/>
        <color theme="1"/>
        <rFont val="Calibri"/>
        <family val="2"/>
        <scheme val="minor"/>
      </rPr>
      <t xml:space="preserve"> Douglas County District Attorney's Office</t>
    </r>
  </si>
  <si>
    <r>
      <rPr>
        <b/>
        <sz val="12"/>
        <color theme="1"/>
        <rFont val="Calibri"/>
        <family val="2"/>
        <scheme val="minor"/>
      </rPr>
      <t>Subgrantee:</t>
    </r>
    <r>
      <rPr>
        <sz val="12"/>
        <color theme="1"/>
        <rFont val="Calibri"/>
        <family val="2"/>
        <scheme val="minor"/>
      </rPr>
      <t xml:space="preserve"> The Sexual Trauma and Abuse Care Center - serves Douglas, Franklin, Jefferson Counties</t>
    </r>
  </si>
  <si>
    <r>
      <rPr>
        <b/>
        <sz val="12"/>
        <color theme="1"/>
        <rFont val="Calibri"/>
        <family val="2"/>
        <scheme val="minor"/>
      </rPr>
      <t>Subgrantee:</t>
    </r>
    <r>
      <rPr>
        <sz val="12"/>
        <color theme="1"/>
        <rFont val="Calibri"/>
        <family val="2"/>
        <scheme val="minor"/>
      </rPr>
      <t xml:space="preserve"> Options: Domestic and Sexual Violence Services, Inc. - serves Cheyenne, Decatur, Ellis, Gove, Graham, Logan, Norton, Osborne, Phillips, Rawlins, Rooks, Russell, Sheridan, Sherman, Smith, Thomas, Trego, Wallace Counties</t>
    </r>
  </si>
  <si>
    <r>
      <t xml:space="preserve">Subgrantee: </t>
    </r>
    <r>
      <rPr>
        <sz val="12"/>
        <color theme="1"/>
        <rFont val="Calibri"/>
        <family val="2"/>
        <scheme val="minor"/>
      </rPr>
      <t>Family Crisis Services, Inc. - serves Finney, Greeley, Hamilton, Kearny, Lane, Scott, Wichita Counties</t>
    </r>
  </si>
  <si>
    <r>
      <rPr>
        <b/>
        <sz val="12"/>
        <color theme="1"/>
        <rFont val="Calibri"/>
        <family val="2"/>
        <scheme val="minor"/>
      </rPr>
      <t>Subgrantee:</t>
    </r>
    <r>
      <rPr>
        <sz val="12"/>
        <color theme="1"/>
        <rFont val="Calibri"/>
        <family val="2"/>
        <scheme val="minor"/>
      </rPr>
      <t xml:space="preserve"> Ford County Attorney's Office</t>
    </r>
  </si>
  <si>
    <r>
      <t xml:space="preserve">Subgrantee: </t>
    </r>
    <r>
      <rPr>
        <sz val="12"/>
        <color theme="1"/>
        <rFont val="Calibri"/>
        <family val="2"/>
        <scheme val="minor"/>
      </rPr>
      <t>Jackson County Sheriff's Department</t>
    </r>
  </si>
  <si>
    <r>
      <rPr>
        <b/>
        <sz val="12"/>
        <color theme="1"/>
        <rFont val="Calibri"/>
        <family val="2"/>
        <scheme val="minor"/>
      </rPr>
      <t>Subgrantee:</t>
    </r>
    <r>
      <rPr>
        <sz val="12"/>
        <color theme="1"/>
        <rFont val="Calibri"/>
        <family val="2"/>
        <scheme val="minor"/>
      </rPr>
      <t xml:space="preserve"> Gardner Police Department</t>
    </r>
  </si>
  <si>
    <r>
      <rPr>
        <b/>
        <sz val="12"/>
        <color theme="1"/>
        <rFont val="Calibri"/>
        <family val="2"/>
        <scheme val="minor"/>
      </rPr>
      <t>Subgrantee:</t>
    </r>
    <r>
      <rPr>
        <sz val="12"/>
        <color theme="1"/>
        <rFont val="Calibri"/>
        <family val="2"/>
        <scheme val="minor"/>
      </rPr>
      <t xml:space="preserve"> Johnson County District Attorney's Office</t>
    </r>
  </si>
  <si>
    <t>Provide funding support for Safehome staff essential to providing excellent services to clients who are experiencing domestic violence. Safehome is the only domestic violence agency in Johnson County.</t>
  </si>
  <si>
    <r>
      <t xml:space="preserve">Subgrantee: </t>
    </r>
    <r>
      <rPr>
        <sz val="12"/>
        <color theme="1"/>
        <rFont val="Calibri"/>
        <family val="2"/>
        <scheme val="minor"/>
      </rPr>
      <t>Alliance Against Family Violence</t>
    </r>
  </si>
  <si>
    <r>
      <rPr>
        <b/>
        <sz val="12"/>
        <color theme="1"/>
        <rFont val="Calibri"/>
        <family val="2"/>
        <scheme val="minor"/>
      </rPr>
      <t>Subgrantee:</t>
    </r>
    <r>
      <rPr>
        <sz val="12"/>
        <color theme="1"/>
        <rFont val="Calibri"/>
        <family val="2"/>
        <scheme val="minor"/>
      </rPr>
      <t xml:space="preserve"> Safehome, Inc. - serves Johnson, Miami Counties</t>
    </r>
  </si>
  <si>
    <r>
      <rPr>
        <b/>
        <sz val="12"/>
        <color theme="1"/>
        <rFont val="Calibri"/>
        <family val="2"/>
        <scheme val="minor"/>
      </rPr>
      <t>Subgrantee:</t>
    </r>
    <r>
      <rPr>
        <sz val="12"/>
        <color theme="1"/>
        <rFont val="Calibri"/>
        <family val="2"/>
        <scheme val="minor"/>
      </rPr>
      <t xml:space="preserve"> SOS - serves Chase, Coffey, Greenwood, Lyon, Morris, Osage Counties</t>
    </r>
  </si>
  <si>
    <r>
      <t xml:space="preserve">Subgrantee: </t>
    </r>
    <r>
      <rPr>
        <sz val="12"/>
        <color theme="1"/>
        <rFont val="Calibri"/>
        <family val="2"/>
        <scheme val="minor"/>
      </rPr>
      <t>Crisis Center, Inc. - serves Clay, Geary, Marshall, Pottawatomie, Riley Counties</t>
    </r>
  </si>
  <si>
    <r>
      <rPr>
        <b/>
        <sz val="12"/>
        <color theme="1"/>
        <rFont val="Calibri"/>
        <family val="2"/>
        <scheme val="minor"/>
      </rPr>
      <t>Subgrantee:</t>
    </r>
    <r>
      <rPr>
        <sz val="12"/>
        <color theme="1"/>
        <rFont val="Calibri"/>
        <family val="2"/>
        <scheme val="minor"/>
      </rPr>
      <t xml:space="preserve"> Kansas State University</t>
    </r>
  </si>
  <si>
    <r>
      <rPr>
        <b/>
        <sz val="12"/>
        <color theme="1"/>
        <rFont val="Calibri"/>
        <family val="2"/>
        <scheme val="minor"/>
      </rPr>
      <t>Subgrantee:</t>
    </r>
    <r>
      <rPr>
        <sz val="12"/>
        <color theme="1"/>
        <rFont val="Calibri"/>
        <family val="2"/>
        <scheme val="minor"/>
      </rPr>
      <t xml:space="preserve"> Riley County Police Department</t>
    </r>
  </si>
  <si>
    <r>
      <rPr>
        <b/>
        <sz val="12"/>
        <color theme="1"/>
        <rFont val="Calibri"/>
        <family val="2"/>
        <scheme val="minor"/>
      </rPr>
      <t>Subgrantee:</t>
    </r>
    <r>
      <rPr>
        <sz val="12"/>
        <color theme="1"/>
        <rFont val="Calibri"/>
        <family val="2"/>
        <scheme val="minor"/>
      </rPr>
      <t xml:space="preserve"> Sunflower CASA Project, Inc.</t>
    </r>
  </si>
  <si>
    <t>Provide direct services to children that may have experienced abuse.</t>
  </si>
  <si>
    <r>
      <rPr>
        <b/>
        <sz val="12"/>
        <color theme="1"/>
        <rFont val="Calibri"/>
        <family val="2"/>
        <scheme val="minor"/>
      </rPr>
      <t>Subgrantee:</t>
    </r>
    <r>
      <rPr>
        <sz val="12"/>
        <color theme="1"/>
        <rFont val="Calibri"/>
        <family val="2"/>
        <scheme val="minor"/>
      </rPr>
      <t xml:space="preserve"> Catholic Charities, Inc. - Harbor House</t>
    </r>
  </si>
  <si>
    <r>
      <rPr>
        <b/>
        <sz val="12"/>
        <color theme="1"/>
        <rFont val="Calibri"/>
        <family val="2"/>
        <scheme val="minor"/>
      </rPr>
      <t>Subgrantee:</t>
    </r>
    <r>
      <rPr>
        <sz val="12"/>
        <color theme="1"/>
        <rFont val="Calibri"/>
        <family val="2"/>
        <scheme val="minor"/>
      </rPr>
      <t xml:space="preserve"> City of Wichita Police Department</t>
    </r>
  </si>
  <si>
    <r>
      <rPr>
        <b/>
        <sz val="12"/>
        <color theme="1"/>
        <rFont val="Calibri"/>
        <family val="2"/>
        <scheme val="minor"/>
      </rPr>
      <t>Subgrantee:</t>
    </r>
    <r>
      <rPr>
        <sz val="12"/>
        <color theme="1"/>
        <rFont val="Calibri"/>
        <family val="2"/>
        <scheme val="minor"/>
      </rPr>
      <t xml:space="preserve"> Children's Advocacy Centers of Kansas</t>
    </r>
  </si>
  <si>
    <r>
      <rPr>
        <b/>
        <sz val="12"/>
        <color theme="1"/>
        <rFont val="Calibri"/>
        <family val="2"/>
        <scheme val="minor"/>
      </rPr>
      <t>Subgrantee:</t>
    </r>
    <r>
      <rPr>
        <sz val="12"/>
        <color theme="1"/>
        <rFont val="Calibri"/>
        <family val="2"/>
        <scheme val="minor"/>
      </rPr>
      <t xml:space="preserve"> City of Wichita Prosecutor's Office</t>
    </r>
  </si>
  <si>
    <r>
      <rPr>
        <b/>
        <sz val="12"/>
        <color theme="1"/>
        <rFont val="Calibri"/>
        <family val="2"/>
        <scheme val="minor"/>
      </rPr>
      <t>Subgrantee:</t>
    </r>
    <r>
      <rPr>
        <sz val="12"/>
        <color theme="1"/>
        <rFont val="Calibri"/>
        <family val="2"/>
        <scheme val="minor"/>
      </rPr>
      <t xml:space="preserve"> Roots and Wings, Inc.</t>
    </r>
  </si>
  <si>
    <r>
      <rPr>
        <b/>
        <sz val="12"/>
        <color theme="1"/>
        <rFont val="Calibri"/>
        <family val="2"/>
        <scheme val="minor"/>
      </rPr>
      <t>Subgrantee:</t>
    </r>
    <r>
      <rPr>
        <sz val="12"/>
        <color theme="1"/>
        <rFont val="Calibri"/>
        <family val="2"/>
        <scheme val="minor"/>
      </rPr>
      <t xml:space="preserve"> Sedgwick County Sheriff's Department</t>
    </r>
  </si>
  <si>
    <r>
      <rPr>
        <b/>
        <sz val="12"/>
        <color theme="1"/>
        <rFont val="Calibri"/>
        <family val="2"/>
        <scheme val="minor"/>
      </rPr>
      <t>Subgrantee:</t>
    </r>
    <r>
      <rPr>
        <sz val="12"/>
        <color theme="1"/>
        <rFont val="Calibri"/>
        <family val="2"/>
        <scheme val="minor"/>
      </rPr>
      <t xml:space="preserve"> StepStone, Inc.</t>
    </r>
  </si>
  <si>
    <r>
      <rPr>
        <b/>
        <sz val="12"/>
        <color theme="1"/>
        <rFont val="Calibri"/>
        <family val="2"/>
        <scheme val="minor"/>
      </rPr>
      <t>Subgrantee:</t>
    </r>
    <r>
      <rPr>
        <sz val="12"/>
        <color theme="1"/>
        <rFont val="Calibri"/>
        <family val="2"/>
        <scheme val="minor"/>
      </rPr>
      <t xml:space="preserve"> TFI Family Services, Inc. - Wichita</t>
    </r>
  </si>
  <si>
    <r>
      <rPr>
        <b/>
        <sz val="12"/>
        <color theme="1"/>
        <rFont val="Calibri"/>
        <family val="2"/>
        <scheme val="minor"/>
      </rPr>
      <t>Subgrantee:</t>
    </r>
    <r>
      <rPr>
        <sz val="12"/>
        <color theme="1"/>
        <rFont val="Calibri"/>
        <family val="2"/>
        <scheme val="minor"/>
      </rPr>
      <t xml:space="preserve"> Wichita Children's Home</t>
    </r>
  </si>
  <si>
    <r>
      <rPr>
        <b/>
        <sz val="12"/>
        <color theme="1"/>
        <rFont val="Calibri"/>
        <family val="2"/>
        <scheme val="minor"/>
      </rPr>
      <t>Subgrantee:</t>
    </r>
    <r>
      <rPr>
        <sz val="12"/>
        <color theme="1"/>
        <rFont val="Calibri"/>
        <family val="2"/>
        <scheme val="minor"/>
      </rPr>
      <t xml:space="preserve"> Wichita Family Crisis Center, Inc. - serves Cowley, Sedgwick, Sumner Counties</t>
    </r>
  </si>
  <si>
    <r>
      <rPr>
        <b/>
        <sz val="12"/>
        <color theme="1"/>
        <rFont val="Calibri"/>
        <family val="2"/>
        <scheme val="minor"/>
      </rPr>
      <t>Subgrantee:</t>
    </r>
    <r>
      <rPr>
        <sz val="12"/>
        <color theme="1"/>
        <rFont val="Calibri"/>
        <family val="2"/>
        <scheme val="minor"/>
      </rPr>
      <t xml:space="preserve"> TFI's Topeka Visitation &amp; Exchange Center</t>
    </r>
  </si>
  <si>
    <r>
      <rPr>
        <b/>
        <sz val="12"/>
        <color theme="1"/>
        <rFont val="Calibri"/>
        <family val="2"/>
        <scheme val="minor"/>
      </rPr>
      <t>Subgrantee:</t>
    </r>
    <r>
      <rPr>
        <sz val="12"/>
        <color theme="1"/>
        <rFont val="Calibri"/>
        <family val="2"/>
        <scheme val="minor"/>
      </rPr>
      <t xml:space="preserve"> The Family Conservancy, Inc.</t>
    </r>
  </si>
  <si>
    <r>
      <rPr>
        <b/>
        <sz val="12"/>
        <color theme="1"/>
        <rFont val="Calibri"/>
        <family val="2"/>
        <scheme val="minor"/>
      </rPr>
      <t>Subgrantee:</t>
    </r>
    <r>
      <rPr>
        <sz val="12"/>
        <color theme="1"/>
        <rFont val="Calibri"/>
        <family val="2"/>
        <scheme val="minor"/>
      </rPr>
      <t xml:space="preserve"> Unified Government of Wyandotte County - Kansas City Kansas Police Department</t>
    </r>
  </si>
  <si>
    <r>
      <t xml:space="preserve">Subgrantee: </t>
    </r>
    <r>
      <rPr>
        <sz val="12"/>
        <color theme="1"/>
        <rFont val="Calibri"/>
        <family val="2"/>
        <scheme val="minor"/>
      </rPr>
      <t>CAC of Sedgwick County</t>
    </r>
  </si>
  <si>
    <r>
      <t xml:space="preserve">Subgrantee: </t>
    </r>
    <r>
      <rPr>
        <sz val="12"/>
        <color theme="1"/>
        <rFont val="Calibri"/>
        <family val="2"/>
        <scheme val="minor"/>
      </rPr>
      <t>City of Topeka Police Department</t>
    </r>
  </si>
  <si>
    <r>
      <rPr>
        <b/>
        <sz val="12"/>
        <color theme="1"/>
        <rFont val="Calibri"/>
        <family val="2"/>
        <scheme val="minor"/>
      </rPr>
      <t>Subgrantee:</t>
    </r>
    <r>
      <rPr>
        <sz val="12"/>
        <color theme="1"/>
        <rFont val="Calibri"/>
        <family val="2"/>
        <scheme val="minor"/>
      </rPr>
      <t xml:space="preserve"> Coffey County Sheriff's Office</t>
    </r>
  </si>
  <si>
    <t>Provide supervised visitation and monitored exchanges.</t>
  </si>
  <si>
    <t>Support the Sexual Assault Advocate and Helpline Advocate positions, providing outreach and advocacy services to victims of sexual assault.</t>
  </si>
  <si>
    <t>Provide domestic violence, sexual assault, and stalking advocacy and awareness to crime victims in Grant, Haskell, Morton, Seward, Stanton and Stevens counties.</t>
  </si>
  <si>
    <t>Provide safe shelter, crisis intervention, and supportive services to victims of domestic violence and their dependent children.</t>
  </si>
  <si>
    <t>Provide pre-service training, continuing education, and supervision to Court Appointed Special Advocate volunteers to give them the skills needed to advocate for victims of child abuse.</t>
  </si>
  <si>
    <t>Employ and train personnel to provide services to victims of crime in the criminal justice system in Ford, Clark, Comanche, Kiowa, and Meade counties.</t>
  </si>
  <si>
    <r>
      <t xml:space="preserve">Subgrantee: </t>
    </r>
    <r>
      <rPr>
        <sz val="12"/>
        <color theme="1"/>
        <rFont val="Calibri"/>
        <family val="2"/>
        <scheme val="minor"/>
      </rPr>
      <t>Crisis Center, Inc.</t>
    </r>
  </si>
  <si>
    <t>Expand and enhance direct intervention and related assistance services tailored for victims of sexual assault, and to increase support for underserved populations.</t>
  </si>
  <si>
    <t>Provide client services to survivors of domestic violence in Johnson and Miami counties.</t>
  </si>
  <si>
    <t>Provide shelter, outreach, counseling, advocacy, and other intensive services to assist domestic violence survivors with addressing victimization and achieving self-sufficiency.</t>
  </si>
  <si>
    <t>Provide notification, safety planning, and advocacy services to crime victims of incarcerated and paroled offenders in Kansas.</t>
  </si>
  <si>
    <t>Provide emergency shelter, counseling, and support services to victims of domestic and sexual violence.</t>
  </si>
  <si>
    <t>Provide crucial crisis-line, advocacy, counseling, and group support services for Kansas victims of sexual assault in the KC Metro area.</t>
  </si>
  <si>
    <r>
      <rPr>
        <b/>
        <sz val="12"/>
        <color theme="1"/>
        <rFont val="Calibri"/>
        <family val="2"/>
        <scheme val="minor"/>
      </rPr>
      <t>Subgrantee:</t>
    </r>
    <r>
      <rPr>
        <sz val="12"/>
        <color theme="1"/>
        <rFont val="Calibri"/>
        <family val="2"/>
        <scheme val="minor"/>
      </rPr>
      <t xml:space="preserve"> Wyandotte County District Attorney's Office</t>
    </r>
  </si>
  <si>
    <r>
      <rPr>
        <b/>
        <sz val="12"/>
        <color theme="1"/>
        <rFont val="Calibri"/>
        <family val="2"/>
        <scheme val="minor"/>
      </rPr>
      <t>Subgrantee:</t>
    </r>
    <r>
      <rPr>
        <sz val="12"/>
        <color theme="1"/>
        <rFont val="Calibri"/>
        <family val="2"/>
        <scheme val="minor"/>
      </rPr>
      <t xml:space="preserve"> Johnson County Sheriff's Department</t>
    </r>
  </si>
  <si>
    <r>
      <rPr>
        <b/>
        <sz val="12"/>
        <color theme="1"/>
        <rFont val="Calibri"/>
        <family val="2"/>
        <scheme val="minor"/>
      </rPr>
      <t>Subgrantee:</t>
    </r>
    <r>
      <rPr>
        <sz val="12"/>
        <color theme="1"/>
        <rFont val="Calibri"/>
        <family val="2"/>
        <scheme val="minor"/>
      </rPr>
      <t xml:space="preserve"> Sedgwick County Regional Forensic Science Center</t>
    </r>
  </si>
  <si>
    <t>Prosecute domestic violence cases in Douglas County and work with local stakeholders to ensure victim safety and offender accountability.</t>
  </si>
  <si>
    <t>Provide a Batterer Intervention Program, certified by the Kansas Attorney General, in 17 counties to increase victim safety and change the way the batterer thinks about domestic violence.</t>
  </si>
  <si>
    <t>Fund domestic violence advocates to respond with Junction City Police Department officers to all domestic violence scenes, 24 hours a day, 365 days a year.</t>
  </si>
  <si>
    <t>Purchase and disseminate Sexual Assault Evidence Collection Kits to help provide a clear and standardized process for the collection of critical evidence.</t>
  </si>
  <si>
    <t>Target substance abuse among female inmates assessed showing need for treatment and high risks in substance use/abuse and recidivism.</t>
  </si>
  <si>
    <r>
      <rPr>
        <b/>
        <sz val="12"/>
        <color theme="1"/>
        <rFont val="Calibri"/>
        <family val="2"/>
        <scheme val="minor"/>
      </rPr>
      <t>Subgrantee:</t>
    </r>
    <r>
      <rPr>
        <sz val="12"/>
        <color theme="1"/>
        <rFont val="Calibri"/>
        <family val="2"/>
        <scheme val="minor"/>
      </rPr>
      <t xml:space="preserve"> The Willow Domestic Violence Center - serves Douglas, Franklin, Jefferson Counties</t>
    </r>
  </si>
  <si>
    <r>
      <rPr>
        <b/>
        <sz val="12"/>
        <color theme="1"/>
        <rFont val="Calibri"/>
        <family val="2"/>
        <scheme val="minor"/>
      </rPr>
      <t>Subgrantee:</t>
    </r>
    <r>
      <rPr>
        <sz val="12"/>
        <color theme="1"/>
        <rFont val="Calibri"/>
        <family val="2"/>
        <scheme val="minor"/>
      </rPr>
      <t xml:space="preserve"> Domestic Violence Association of Central Kansas (DVACK) - serves Cloud, Dickinson, Ellsworth, Jewell, Lincoln, Mitchell, Ottawa, Republic, Saline, Washington Counties</t>
    </r>
  </si>
  <si>
    <r>
      <rPr>
        <b/>
        <sz val="12"/>
        <color theme="1"/>
        <rFont val="Calibri"/>
        <family val="2"/>
        <scheme val="minor"/>
      </rPr>
      <t>Subgrantee:</t>
    </r>
    <r>
      <rPr>
        <sz val="12"/>
        <color theme="1"/>
        <rFont val="Calibri"/>
        <family val="2"/>
        <scheme val="minor"/>
      </rPr>
      <t xml:space="preserve"> Wichita Area Sexual Assault Center (WASAC) - serves Cowley, Sedgwick, Sumner Counties</t>
    </r>
  </si>
  <si>
    <r>
      <rPr>
        <b/>
        <sz val="12"/>
        <color theme="1"/>
        <rFont val="Calibri"/>
        <family val="2"/>
        <scheme val="minor"/>
      </rPr>
      <t>Subgrantee:</t>
    </r>
    <r>
      <rPr>
        <sz val="12"/>
        <color theme="1"/>
        <rFont val="Calibri"/>
        <family val="2"/>
        <scheme val="minor"/>
      </rPr>
      <t xml:space="preserve"> YWCA Center for Safety and Empowerment - serves Jackson, Shawnee, Wabaunsee Counties</t>
    </r>
  </si>
  <si>
    <r>
      <t xml:space="preserve">Subgrantee: </t>
    </r>
    <r>
      <rPr>
        <sz val="12"/>
        <color theme="1"/>
        <rFont val="Calibri"/>
        <family val="2"/>
        <scheme val="minor"/>
      </rPr>
      <t>Harvey County Domestic Violence/Sexual Assault Task Force - serves Harvey, Marion, McPherson Counties</t>
    </r>
  </si>
  <si>
    <r>
      <t xml:space="preserve">Subgrantee: </t>
    </r>
    <r>
      <rPr>
        <sz val="12"/>
        <color theme="1"/>
        <rFont val="Calibri"/>
        <family val="2"/>
        <scheme val="minor"/>
      </rPr>
      <t>Liberal Area Rape Crisis/Domestic Violence Services (LARC DVS) - serves Grant, Haskell, Morton, Seward, Stanton, Stevens Counties</t>
    </r>
  </si>
  <si>
    <r>
      <t xml:space="preserve">Subgrantee: </t>
    </r>
    <r>
      <rPr>
        <sz val="12"/>
        <color theme="1"/>
        <rFont val="Calibri"/>
        <family val="2"/>
        <scheme val="minor"/>
      </rPr>
      <t>Hope Unlimited – serves Allen, Anderson, Neosho, Woodson Counties</t>
    </r>
  </si>
  <si>
    <t>NFSIA</t>
  </si>
  <si>
    <t>Total Grant Awards</t>
  </si>
  <si>
    <t>Provide supervised visitation and child exchange services.</t>
  </si>
  <si>
    <r>
      <t xml:space="preserve">Subgrantee: </t>
    </r>
    <r>
      <rPr>
        <sz val="12"/>
        <color theme="1"/>
        <rFont val="Calibri"/>
        <family val="2"/>
        <scheme val="minor"/>
      </rPr>
      <t>12th Judicial District Supervised Visitation Service</t>
    </r>
    <r>
      <rPr>
        <b/>
        <sz val="12"/>
        <color theme="1"/>
        <rFont val="Calibri"/>
        <family val="2"/>
        <scheme val="minor"/>
      </rPr>
      <t xml:space="preserve"> </t>
    </r>
    <r>
      <rPr>
        <sz val="12"/>
        <color theme="1"/>
        <rFont val="Calibri"/>
        <family val="2"/>
        <scheme val="minor"/>
      </rPr>
      <t>- serves Cloud, Jewell, Lincoln, Mitchell, Republic, Washington Counties</t>
    </r>
  </si>
  <si>
    <r>
      <rPr>
        <b/>
        <sz val="12"/>
        <color theme="1"/>
        <rFont val="Calibri"/>
        <family val="2"/>
        <scheme val="minor"/>
      </rPr>
      <t>Subgrantee:</t>
    </r>
    <r>
      <rPr>
        <sz val="12"/>
        <color theme="1"/>
        <rFont val="Calibri"/>
        <family val="2"/>
        <scheme val="minor"/>
      </rPr>
      <t xml:space="preserve"> North Central Kansas CASA, Inc. - serves Cloud, Jewell, Lincoln, Mitchell, Republic, Washington Counties</t>
    </r>
  </si>
  <si>
    <r>
      <t xml:space="preserve">Subgrantee: </t>
    </r>
    <r>
      <rPr>
        <sz val="12"/>
        <color theme="1"/>
        <rFont val="Calibri"/>
        <family val="2"/>
        <scheme val="minor"/>
      </rPr>
      <t>Children's Advocacy Center - serves Cherokee, Crawford, Labette Counties</t>
    </r>
  </si>
  <si>
    <r>
      <t xml:space="preserve">Subgrantee: </t>
    </r>
    <r>
      <rPr>
        <sz val="12"/>
        <color theme="1"/>
        <rFont val="Calibri"/>
        <family val="2"/>
        <scheme val="minor"/>
      </rPr>
      <t>Northwest Kansas Community Corrections - serves Cheyenne, Decatur, Ellis, Gove, Graham, Logan, Norton, Osborne, Phillips, Rawlins, Rooks, Sheridan, Sherman, Smith, Thomas, Trego, Wallace Counties</t>
    </r>
  </si>
  <si>
    <r>
      <rPr>
        <b/>
        <sz val="12"/>
        <color theme="1"/>
        <rFont val="Calibri"/>
        <family val="2"/>
        <scheme val="minor"/>
      </rPr>
      <t>Subgrantee:</t>
    </r>
    <r>
      <rPr>
        <sz val="12"/>
        <color theme="1"/>
        <rFont val="Calibri"/>
        <family val="2"/>
        <scheme val="minor"/>
      </rPr>
      <t xml:space="preserve"> Spirit of the Plains, CASA, Inc. - serves Finney, Greeley, Hamilton, Kearny, Scott, Wichita Counties</t>
    </r>
  </si>
  <si>
    <r>
      <t xml:space="preserve">Subgrantee: </t>
    </r>
    <r>
      <rPr>
        <sz val="12"/>
        <color theme="1"/>
        <rFont val="Calibri"/>
        <family val="2"/>
        <scheme val="minor"/>
      </rPr>
      <t>CASA - Children Worth Saving, Inc. - serves Clark, Comanche, Ford, Gray, Kiowa, Meade Counties</t>
    </r>
  </si>
  <si>
    <r>
      <t xml:space="preserve">Subgrantee: </t>
    </r>
    <r>
      <rPr>
        <sz val="12"/>
        <color theme="1"/>
        <rFont val="Calibri"/>
        <family val="2"/>
        <scheme val="minor"/>
      </rPr>
      <t>Crisis Center of Dodge City - serves Clark, Ford, Gray, Hodgeman, Meade Counties</t>
    </r>
  </si>
  <si>
    <r>
      <t xml:space="preserve">Subgrantee: </t>
    </r>
    <r>
      <rPr>
        <sz val="12"/>
        <color theme="1"/>
        <rFont val="Calibri"/>
        <family val="2"/>
        <scheme val="minor"/>
      </rPr>
      <t>Meadowlark House CAC - serves Clark, Comanche, Edwards, Ford, Gray, Hodgeman, Kiowa, Meade Counties</t>
    </r>
  </si>
  <si>
    <r>
      <t xml:space="preserve">Subgrantee: </t>
    </r>
    <r>
      <rPr>
        <sz val="12"/>
        <color theme="1"/>
        <rFont val="Calibri"/>
        <family val="2"/>
        <scheme val="minor"/>
      </rPr>
      <t>CASA A Voice for Children, Inc. - serves Harvey, McPherson Counties</t>
    </r>
  </si>
  <si>
    <r>
      <t xml:space="preserve">Subgrantee: </t>
    </r>
    <r>
      <rPr>
        <sz val="12"/>
        <color theme="1"/>
        <rFont val="Calibri"/>
        <family val="2"/>
        <scheme val="minor"/>
      </rPr>
      <t>Heart to Heart - serves Harvey, Marion, McPherson Counties</t>
    </r>
  </si>
  <si>
    <t>Provide victim-centered investigations into all reports of domestic violence, dating violence, sexual assault, and stalking.</t>
  </si>
  <si>
    <r>
      <t xml:space="preserve">Subgrantee: </t>
    </r>
    <r>
      <rPr>
        <sz val="12"/>
        <color theme="1"/>
        <rFont val="Calibri"/>
        <family val="2"/>
        <scheme val="minor"/>
      </rPr>
      <t>CASA of Johnson and Wyandotte Counties</t>
    </r>
  </si>
  <si>
    <t>Provide free legal representation to survivors of domestic violence in Kansas. These free services are essential for client safety and emotional and financial independence.</t>
  </si>
  <si>
    <r>
      <rPr>
        <b/>
        <sz val="12"/>
        <color theme="1"/>
        <rFont val="Calibri"/>
        <family val="2"/>
        <scheme val="minor"/>
      </rPr>
      <t>Subgrantee:</t>
    </r>
    <r>
      <rPr>
        <sz val="12"/>
        <color theme="1"/>
        <rFont val="Calibri"/>
        <family val="2"/>
        <scheme val="minor"/>
      </rPr>
      <t xml:space="preserve"> Sunflower House, Inc. - serves Johnson, Wyandotte Counties</t>
    </r>
  </si>
  <si>
    <r>
      <rPr>
        <b/>
        <sz val="12"/>
        <color theme="1"/>
        <rFont val="Calibri"/>
        <family val="2"/>
        <scheme val="minor"/>
      </rPr>
      <t>Subgrantee:</t>
    </r>
    <r>
      <rPr>
        <sz val="12"/>
        <color theme="1"/>
        <rFont val="Calibri"/>
        <family val="2"/>
        <scheme val="minor"/>
      </rPr>
      <t xml:space="preserve"> First Judicial District CASA Association - serves Atchison, Leavenworth Counties</t>
    </r>
  </si>
  <si>
    <r>
      <t xml:space="preserve">Subgrantee: </t>
    </r>
    <r>
      <rPr>
        <sz val="12"/>
        <color theme="1"/>
        <rFont val="Calibri"/>
        <family val="2"/>
        <scheme val="minor"/>
      </rPr>
      <t>5th Judicial District Community Corrections - serves Chase, Lyon Counties</t>
    </r>
  </si>
  <si>
    <r>
      <rPr>
        <b/>
        <sz val="12"/>
        <color theme="1"/>
        <rFont val="Calibri"/>
        <family val="2"/>
        <scheme val="minor"/>
      </rPr>
      <t>Subgrantee:</t>
    </r>
    <r>
      <rPr>
        <sz val="12"/>
        <color theme="1"/>
        <rFont val="Calibri"/>
        <family val="2"/>
        <scheme val="minor"/>
      </rPr>
      <t xml:space="preserve"> Horizons Mental Health Center - serves Barber, Harper, Reno Counties</t>
    </r>
  </si>
  <si>
    <t>Strengthen the quality of direct services to crime victims who experience sexual and domestic violence through a well-trained returning staff, resources, outreach, and screening.</t>
  </si>
  <si>
    <t>Provide notification, safety planning, and advocacy services to victims of incarcerated or paroled domestic violence offenders in Kansas.</t>
  </si>
  <si>
    <r>
      <rPr>
        <b/>
        <sz val="12"/>
        <color theme="1"/>
        <rFont val="Calibri"/>
        <family val="2"/>
        <scheme val="minor"/>
      </rPr>
      <t>Subgrantee:</t>
    </r>
    <r>
      <rPr>
        <sz val="12"/>
        <color theme="1"/>
        <rFont val="Calibri"/>
        <family val="2"/>
        <scheme val="minor"/>
      </rPr>
      <t xml:space="preserve"> LifeHouse Child Advocacy Center</t>
    </r>
  </si>
  <si>
    <r>
      <rPr>
        <b/>
        <sz val="12"/>
        <color theme="1"/>
        <rFont val="Calibri"/>
        <family val="2"/>
        <scheme val="minor"/>
      </rPr>
      <t>Subgrantee:</t>
    </r>
    <r>
      <rPr>
        <sz val="12"/>
        <color theme="1"/>
        <rFont val="Calibri"/>
        <family val="2"/>
        <scheme val="minor"/>
      </rPr>
      <t xml:space="preserve"> Metropolitan Organization to Counter Sexual Assault (MOCSA) - serves Johnson, Miami, Wyandotte Counties</t>
    </r>
  </si>
  <si>
    <t>Provide direct services to all victims of crime including underserved, domestic violence, sexual assault, and child abuse.</t>
  </si>
  <si>
    <t>Fund domestic violence advocates to respond with Riley County Police Department officers to all domestic violence scenes, 24 hours a day, 365 days a year.</t>
  </si>
  <si>
    <r>
      <rPr>
        <b/>
        <sz val="12"/>
        <color theme="1"/>
        <rFont val="Calibri"/>
        <family val="2"/>
        <scheme val="minor"/>
      </rPr>
      <t>Subgrantee:</t>
    </r>
    <r>
      <rPr>
        <sz val="12"/>
        <color theme="1"/>
        <rFont val="Calibri"/>
        <family val="2"/>
        <scheme val="minor"/>
      </rPr>
      <t xml:space="preserve"> Kansas Bureau of Investigation - Statewide Impact</t>
    </r>
  </si>
  <si>
    <r>
      <rPr>
        <b/>
        <sz val="12"/>
        <color theme="1"/>
        <rFont val="Calibri"/>
        <family val="2"/>
        <scheme val="minor"/>
      </rPr>
      <t>Subgrantee:</t>
    </r>
    <r>
      <rPr>
        <sz val="12"/>
        <color theme="1"/>
        <rFont val="Calibri"/>
        <family val="2"/>
        <scheme val="minor"/>
      </rPr>
      <t xml:space="preserve"> Kansas CASA Association - Statewide Impact</t>
    </r>
  </si>
  <si>
    <r>
      <rPr>
        <b/>
        <sz val="12"/>
        <color theme="1"/>
        <rFont val="Calibri"/>
        <family val="2"/>
        <scheme val="minor"/>
      </rPr>
      <t>Subgrantee:</t>
    </r>
    <r>
      <rPr>
        <sz val="12"/>
        <color theme="1"/>
        <rFont val="Calibri"/>
        <family val="2"/>
        <scheme val="minor"/>
      </rPr>
      <t xml:space="preserve"> Kansas Coalition Against Sexual &amp; Domestic Violence - Statewide Impact</t>
    </r>
  </si>
  <si>
    <r>
      <rPr>
        <b/>
        <sz val="12"/>
        <color theme="1"/>
        <rFont val="Calibri"/>
        <family val="2"/>
        <scheme val="minor"/>
      </rPr>
      <t>Subgrantee:</t>
    </r>
    <r>
      <rPr>
        <sz val="12"/>
        <color theme="1"/>
        <rFont val="Calibri"/>
        <family val="2"/>
        <scheme val="minor"/>
      </rPr>
      <t xml:space="preserve"> Kansas Department of Corrections - Statewide Impact</t>
    </r>
  </si>
  <si>
    <r>
      <rPr>
        <b/>
        <sz val="12"/>
        <color theme="1"/>
        <rFont val="Calibri"/>
        <family val="2"/>
        <scheme val="minor"/>
      </rPr>
      <t>Subgrantee:</t>
    </r>
    <r>
      <rPr>
        <sz val="12"/>
        <color theme="1"/>
        <rFont val="Calibri"/>
        <family val="2"/>
        <scheme val="minor"/>
      </rPr>
      <t xml:space="preserve"> Kansas Judicial Branch - Statewide Impact</t>
    </r>
  </si>
  <si>
    <r>
      <rPr>
        <b/>
        <sz val="12"/>
        <color theme="1"/>
        <rFont val="Calibri"/>
        <family val="2"/>
        <scheme val="minor"/>
      </rPr>
      <t>Subgrantee:</t>
    </r>
    <r>
      <rPr>
        <sz val="12"/>
        <color theme="1"/>
        <rFont val="Calibri"/>
        <family val="2"/>
        <scheme val="minor"/>
      </rPr>
      <t xml:space="preserve"> Kansas Legal Services, Inc. - Statewide Impact</t>
    </r>
  </si>
  <si>
    <r>
      <rPr>
        <b/>
        <sz val="12"/>
        <color theme="1"/>
        <rFont val="Calibri"/>
        <family val="2"/>
        <scheme val="minor"/>
      </rPr>
      <t>Subgrantee:</t>
    </r>
    <r>
      <rPr>
        <sz val="12"/>
        <color theme="1"/>
        <rFont val="Calibri"/>
        <family val="2"/>
        <scheme val="minor"/>
      </rPr>
      <t xml:space="preserve"> Disability Rights Center of Kansas - Statewide Impact</t>
    </r>
  </si>
  <si>
    <r>
      <t xml:space="preserve">Subgrantee: </t>
    </r>
    <r>
      <rPr>
        <sz val="12"/>
        <color theme="1"/>
        <rFont val="Calibri"/>
        <family val="2"/>
        <scheme val="minor"/>
      </rPr>
      <t>BrightHouse, Inc. - serves Harper, Kingman, Reno, Rice Counties</t>
    </r>
  </si>
  <si>
    <t>Funds will support the CAC Director and CAC facility in providing services to child victims of abuse or neglect.</t>
  </si>
  <si>
    <t>The CACSC will utilize this grant funding to ensure children and families receive the comprehensive services needed following abuse and to find ways to enhance program services.</t>
  </si>
  <si>
    <t>Request for support of SOS operational expenses to provide victim services to East Central Kansas.</t>
  </si>
  <si>
    <t>To sustain outreach and shelter operations as well as prevention/education services in order to provide life saving services to domestic and sexual violence victims and their dependents.</t>
  </si>
  <si>
    <t>Harbor House provides shelter, court advocacy, and individualized support services to assist survivors to achieve stability and self-sufficiency.</t>
  </si>
  <si>
    <t>Substance abuse, meth abuse, increased drug testing and surveillance of high risk offenders.</t>
  </si>
  <si>
    <r>
      <rPr>
        <b/>
        <sz val="12"/>
        <color theme="1"/>
        <rFont val="Calibri"/>
        <family val="2"/>
        <scheme val="minor"/>
      </rPr>
      <t>Subgrantee:</t>
    </r>
    <r>
      <rPr>
        <sz val="12"/>
        <color theme="1"/>
        <rFont val="Calibri"/>
        <family val="2"/>
        <scheme val="minor"/>
      </rPr>
      <t xml:space="preserve"> Merriam Police Department</t>
    </r>
  </si>
  <si>
    <r>
      <t xml:space="preserve">Subgrantee: </t>
    </r>
    <r>
      <rPr>
        <sz val="12"/>
        <color theme="1"/>
        <rFont val="Calibri"/>
        <family val="2"/>
        <scheme val="minor"/>
      </rPr>
      <t>Meade County Sheriff's Office</t>
    </r>
  </si>
  <si>
    <r>
      <rPr>
        <b/>
        <sz val="12"/>
        <color theme="1"/>
        <rFont val="Calibri"/>
        <family val="2"/>
        <scheme val="minor"/>
      </rPr>
      <t>Subgrantee:</t>
    </r>
    <r>
      <rPr>
        <sz val="12"/>
        <color theme="1"/>
        <rFont val="Calibri"/>
        <family val="2"/>
        <scheme val="minor"/>
      </rPr>
      <t xml:space="preserve"> Douglas County Sheriff's Office</t>
    </r>
  </si>
  <si>
    <t>Provide funding for salary and fringe benefits for a part time Survivor Advocate position in the Douglas County Sheriff's Office.</t>
  </si>
  <si>
    <t>Fund Harbor House Mobile Advocacy Project to provide community-based outreach and advocacy services to assist domestic violence survivors to achieve stability and self-sufficiency.</t>
  </si>
  <si>
    <r>
      <t xml:space="preserve">Subgrantee: </t>
    </r>
    <r>
      <rPr>
        <sz val="12"/>
        <color theme="1"/>
        <rFont val="Calibri"/>
        <family val="2"/>
        <scheme val="minor"/>
      </rPr>
      <t>Children's Advocacy Center of Douglas County</t>
    </r>
  </si>
  <si>
    <r>
      <t xml:space="preserve">Subgrantee: </t>
    </r>
    <r>
      <rPr>
        <sz val="12"/>
        <color theme="1"/>
        <rFont val="Calibri"/>
        <family val="2"/>
        <scheme val="minor"/>
      </rPr>
      <t>Douglas County CASA</t>
    </r>
  </si>
  <si>
    <t>Our CAC is a child-focused, community- oriented program that coordinates investigation and intervention services for abused children in a comprehensive, multidisciplinary model.</t>
  </si>
  <si>
    <t>The Leavenworth-Atchison CAC will continue providing established comprehensive CAC programs and services.</t>
  </si>
  <si>
    <t>To provide funding for salary and benefits, daily operations, interviewing, and intervention in a safe and neutral environment for children and families.</t>
  </si>
  <si>
    <t>Provide quality forensic interviews, advocacy, and coordination services to child victims of sexual abuse, severe physical abuse, and witnesses to crime and the MDT that investigates these cases.</t>
  </si>
  <si>
    <t>To provide advocacy and shelter services to victims of domestic violence, sexual assault and stalking in Southeast Kansas.</t>
  </si>
  <si>
    <t>Continuing program support for domestic and sexual violence services.</t>
  </si>
  <si>
    <t>This project will support the KS Crisis Hotline and domestic violence and sexual assault victim services in Clay, Geary, Marshall, Pottawatomie and Riley Counties, and the Ft. Riley military installation.</t>
  </si>
  <si>
    <t>To provide shelter and advocacy for crime victims of DV/SA/ST.</t>
  </si>
  <si>
    <r>
      <t xml:space="preserve">Subgrantee: </t>
    </r>
    <r>
      <rPr>
        <sz val="12"/>
        <color theme="1"/>
        <rFont val="Calibri"/>
        <family val="2"/>
        <scheme val="minor"/>
      </rPr>
      <t>CASA of the High Plains</t>
    </r>
  </si>
  <si>
    <r>
      <rPr>
        <b/>
        <sz val="12"/>
        <color theme="1"/>
        <rFont val="Calibri"/>
        <family val="2"/>
        <scheme val="minor"/>
      </rPr>
      <t>Subgrantee:</t>
    </r>
    <r>
      <rPr>
        <sz val="12"/>
        <color theme="1"/>
        <rFont val="Calibri"/>
        <family val="2"/>
        <scheme val="minor"/>
      </rPr>
      <t xml:space="preserve"> Mothers Against Drunk Driving</t>
    </r>
  </si>
  <si>
    <r>
      <t xml:space="preserve">Subgrantee: </t>
    </r>
    <r>
      <rPr>
        <sz val="12"/>
        <color theme="1"/>
        <rFont val="Calibri"/>
        <family val="2"/>
        <scheme val="minor"/>
      </rPr>
      <t>Marysville Police Department</t>
    </r>
  </si>
  <si>
    <r>
      <t xml:space="preserve">Subgrantee: </t>
    </r>
    <r>
      <rPr>
        <sz val="12"/>
        <color theme="1"/>
        <rFont val="Calibri"/>
        <family val="2"/>
        <scheme val="minor"/>
      </rPr>
      <t>CASA of Shawnee County</t>
    </r>
  </si>
  <si>
    <t>Volunteers assisting child abuse victims by helping the juvenile understand the court process and advocating for homes in which they will be physically safe and not abused again.</t>
  </si>
  <si>
    <t>To continue our mission in serving victims and survivors of violence through emergency shelter, advocacy, and support services in 7-counties in Southeast Kansas.</t>
  </si>
  <si>
    <t>Child abuse and maltreatment victims receive quality advocacy services from highly trained and supported CASA volunteers.</t>
  </si>
  <si>
    <t>Provide advocacy services for child victims of abuse, neglect, and/or human trafficking with certified CASA volunteer advocates.</t>
  </si>
  <si>
    <t>Provide advocacy services for child and teen victims of abuse, neglect, human trafficking, and maltreatment with CASA Volunteer Advocates.</t>
  </si>
  <si>
    <t>To provide direct services for victims by responding to their emotional, physical, and safety needs.</t>
  </si>
  <si>
    <t>Provide services to children of abuse and their families.</t>
  </si>
  <si>
    <t>Provide pre-service training, continuing education, and supervision to Court Appointed Special Advocate Volunteers in order to give them the skills needed to best serve victims of child abuse.</t>
  </si>
  <si>
    <t>Continue to fund one full-time, 40 hour/week victim advocate and continue to fund 30 hours of a 40 hour/week victim advocate.</t>
  </si>
  <si>
    <t>Mental health co-responder that will serve people needing mental health services in Northeast Johnson County.</t>
  </si>
  <si>
    <t>CASA of Johnson and Wyandotte Counties serves a mission to provide a meaningful voice and connection that instills hope and builds resilience for children who have experienced abuse and neglect.</t>
  </si>
  <si>
    <t>Provide CASA and CAC services to crime victims in Leavenworth and Atchison Counties.</t>
  </si>
  <si>
    <t>Professional support for CASA volunteers to ensure foster children in the court system receive high quality advocacy.</t>
  </si>
  <si>
    <t xml:space="preserve">Provide safe supervised visitation and exchange services for families.  </t>
  </si>
  <si>
    <t>Victims of child abuse and secondary victims (non-offending caregivers) will receive enhanced advocacy services through CASA and Stepping Stones Child Advocacy Center.</t>
  </si>
  <si>
    <t>Provide supervised visitation and exchange services to families court-ordered to participate.</t>
  </si>
  <si>
    <t>Advocacy for child victims of abuse in the 2nd and 21st judicial districts.</t>
  </si>
  <si>
    <t>To continue to provide trauma-informed services to primary and secondary domestic violence, sexual assault, stalking, and elder abuse crime victims.</t>
  </si>
  <si>
    <t>Continuation request of funding for WPD Victims Assistance Unit and victim services funding.</t>
  </si>
  <si>
    <t>Provide accessible, victim-centered, trauma-informed, culturally effective, inclusive services, advocacy and shelter for victims of domestic violence and human trafficking.</t>
  </si>
  <si>
    <t>To enhance the security and well-being of victims by providing legal assistance.</t>
  </si>
  <si>
    <t>A continuation of current staffing levels and current annualized funding to provide legal and advocacy services to Kansas crime victims, who are people with disabilities or senior citizens.</t>
  </si>
  <si>
    <r>
      <t xml:space="preserve">Subgrantee: </t>
    </r>
    <r>
      <rPr>
        <sz val="12"/>
        <color theme="1"/>
        <rFont val="Calibri"/>
        <family val="2"/>
        <scheme val="minor"/>
      </rPr>
      <t>Coffeyville Police Department</t>
    </r>
  </si>
  <si>
    <t>To effectively investigate and coordinate treatment services for children of alleged sexual, physical, or emotional abuse; neglect; witness to violence; and/or drug endangerment.</t>
  </si>
  <si>
    <t>Advocacy, support, and services for victims of domestic violence, sexual assault, and child abuse as well as their families and non-offending caregivers while creating community of awareness.</t>
  </si>
  <si>
    <r>
      <t xml:space="preserve">Subgrantee: </t>
    </r>
    <r>
      <rPr>
        <sz val="12"/>
        <color theme="1"/>
        <rFont val="Calibri"/>
        <family val="2"/>
        <scheme val="minor"/>
      </rPr>
      <t>CASA of the 31st Judicial District</t>
    </r>
    <r>
      <rPr>
        <b/>
        <sz val="12"/>
        <color theme="1"/>
        <rFont val="Calibri"/>
        <family val="2"/>
        <scheme val="minor"/>
      </rPr>
      <t xml:space="preserve"> - </t>
    </r>
    <r>
      <rPr>
        <sz val="12"/>
        <color theme="1"/>
        <rFont val="Calibri"/>
        <family val="2"/>
        <scheme val="minor"/>
      </rPr>
      <t>serves Allen, Neosho, Wilson, Woodson Counties</t>
    </r>
  </si>
  <si>
    <r>
      <t xml:space="preserve">Subgrantee: </t>
    </r>
    <r>
      <rPr>
        <sz val="12"/>
        <color theme="1"/>
        <rFont val="Calibri"/>
        <family val="2"/>
        <scheme val="minor"/>
      </rPr>
      <t>Bourbon County CASA of the 6th Judicial District - serves Bourbon, Linn, Miami Counties</t>
    </r>
  </si>
  <si>
    <r>
      <t xml:space="preserve">Subgrantee: </t>
    </r>
    <r>
      <rPr>
        <sz val="12"/>
        <color theme="1"/>
        <rFont val="Calibri"/>
        <family val="2"/>
        <scheme val="minor"/>
      </rPr>
      <t>CASA of the 4th Judicial District - Anderson, Coffey, Franklin, Osage Counties</t>
    </r>
  </si>
  <si>
    <r>
      <t xml:space="preserve">Subgrantee: </t>
    </r>
    <r>
      <rPr>
        <sz val="12"/>
        <color theme="1"/>
        <rFont val="Calibri"/>
        <family val="2"/>
        <scheme val="minor"/>
      </rPr>
      <t>CASA of the 8th Judicial District - Dickinson, Geary, Marion, Morris Counties</t>
    </r>
  </si>
  <si>
    <t>Support the Criminal Justice Coordinator who provides crisis and court advocacy for Lyon County victims of domestic and dating violence, sexual assault, and stalking.</t>
  </si>
  <si>
    <t>Funding to support the victims of domestic violence and sexual assault for the Leavenworth County.</t>
  </si>
  <si>
    <t>Purchase IBIS BRASSTRAX SafeGuard 12-month Warranty and Protection Plan for customer and technical support, hardware repairs/replacement, and software updates to support new features, enhancements, bug fixes, and software upgrades; and to purchase GrayKey license renewal to provide 12 months of online use as well as support services and software upgrades.</t>
  </si>
  <si>
    <t>Help victims of domestic violence, sexual assault, and stalking.</t>
  </si>
  <si>
    <t>Provide quality interviewing and advocacy services for children in need and support the work of the multidisciplinary team.</t>
  </si>
  <si>
    <t>Provide services to children and families referred for services as victims of crimes.</t>
  </si>
  <si>
    <t>Provide advocacy and oversight for DV/SV victims in our service area.</t>
  </si>
  <si>
    <t>Recruits, trains, and certifies volunteer advocates to advocate for the child's best interest once assigned by courts due to child abuse or neglect.</t>
  </si>
  <si>
    <t>Enhance and expand services in Southeast Kansas.</t>
  </si>
  <si>
    <t>Continue providing quality advocacy services and Forensic Interviews; it will assist with providing child-friendly and victim-centered services.</t>
  </si>
  <si>
    <t>Provide comprehensive services through the Barton County Attorney's Office for victims served by this office.</t>
  </si>
  <si>
    <r>
      <rPr>
        <b/>
        <sz val="12"/>
        <color theme="1"/>
        <rFont val="Calibri"/>
        <family val="2"/>
        <scheme val="minor"/>
      </rPr>
      <t>Subgrantee:</t>
    </r>
    <r>
      <rPr>
        <sz val="12"/>
        <color theme="1"/>
        <rFont val="Calibri"/>
        <family val="2"/>
        <scheme val="minor"/>
      </rPr>
      <t xml:space="preserve"> ICT SOS</t>
    </r>
  </si>
  <si>
    <t>Expand direct services for victims of human trafficking and exploitation.</t>
  </si>
  <si>
    <t>To provide supportive services for victims of family violence, domestic violence, or dating violence, and their dependents, and prevent future incidents of violence.</t>
  </si>
  <si>
    <t>To provide safe supervised visitation and exchange services for families.</t>
  </si>
  <si>
    <t>This project will ensure 24 hour victim assistance in Allen, Anderson, Neosho and Woodson counties.</t>
  </si>
  <si>
    <t>Provide survivor centered and trauma informed services to all survivors of abuse.</t>
  </si>
  <si>
    <t>Provide supportive services for victims of family violence, domestic violence, or dating violence, and their dependents, and prevent future incidents of violence.</t>
  </si>
  <si>
    <t>Volunteer oversight.</t>
  </si>
  <si>
    <r>
      <t xml:space="preserve">Subgrantee: </t>
    </r>
    <r>
      <rPr>
        <sz val="12"/>
        <color theme="1"/>
        <rFont val="Calibri"/>
        <family val="2"/>
        <scheme val="minor"/>
      </rPr>
      <t>Hiawatha Police Department</t>
    </r>
  </si>
  <si>
    <t>To provide facilities and resources to victims of crime and their non-offending family members.</t>
  </si>
  <si>
    <t>CASA volunteers are trained individuals, appointed by the court to advocate for child victims of abuse and neglect so that they may have safe, permanent homes and an opportunity to thrive.</t>
  </si>
  <si>
    <t>NCK CASA and Hope's Place CAC operate out of the same office. Together the programs are able to advocate for children in both CINC and criminal cases within the court system.</t>
  </si>
  <si>
    <r>
      <rPr>
        <b/>
        <sz val="12"/>
        <color theme="1"/>
        <rFont val="Calibri"/>
        <family val="2"/>
        <scheme val="minor"/>
      </rPr>
      <t>Subgrantee:</t>
    </r>
    <r>
      <rPr>
        <sz val="12"/>
        <color theme="1"/>
        <rFont val="Calibri"/>
        <family val="2"/>
        <scheme val="minor"/>
      </rPr>
      <t xml:space="preserve"> Cowley County Fire District 3</t>
    </r>
  </si>
  <si>
    <t>Upgrade mobile radios to replace old UHF-only radios with new P25/NFPA compliant dual band radios. Purchase 2 portable dual band radios for command staff. Upgrade wildland tanker pump to a high volume pump to greatly improve truck refill times.</t>
  </si>
  <si>
    <r>
      <rPr>
        <b/>
        <sz val="12"/>
        <color theme="1"/>
        <rFont val="Calibri"/>
        <family val="2"/>
        <scheme val="minor"/>
      </rPr>
      <t>Subgrantee:</t>
    </r>
    <r>
      <rPr>
        <sz val="12"/>
        <color theme="1"/>
        <rFont val="Calibri"/>
        <family val="2"/>
        <scheme val="minor"/>
      </rPr>
      <t xml:space="preserve"> Cowley County Fire District 4</t>
    </r>
  </si>
  <si>
    <t>Replace old UHF mobile radios with new multiband radios that will support our counties existing UHF infrastructure as well as allow us to communicate on the Kansas Statewide Interoperable Communication System.</t>
  </si>
  <si>
    <t>Provides an immediate compassionate response to a child's outcry of abuse. Forensic Interviewing, Family Advocacy(medical, mental health &amp; court), and Coordination of the Multidisciplinary Team.</t>
  </si>
  <si>
    <t>Support a portion of the salary of a Supervisor of CASAs and a portion of the salary of the Community Engagement Coordinator, responsible for community outreach/awareness and recruitment.</t>
  </si>
  <si>
    <t>Sustain a Community Engagement Coordinator to continue to increase our capacity to serve at least 15 more child abuse victims from our waiting list.</t>
  </si>
  <si>
    <t>Provide court advocacy to victims of all crimes and specifically domestic crimes and sex crimes against adults and children.</t>
  </si>
  <si>
    <t>Providing excellent victim services by hiring and retaining highly skilled and qualified staff who are fully equipped to work within a trauma-informed, low barrier service model.</t>
  </si>
  <si>
    <t>Operational and direct support for the Willow Domestic Violence Center.</t>
  </si>
  <si>
    <r>
      <t xml:space="preserve">Subgrantee: </t>
    </r>
    <r>
      <rPr>
        <sz val="12"/>
        <color theme="1"/>
        <rFont val="Calibri"/>
        <family val="2"/>
        <scheme val="minor"/>
      </rPr>
      <t>Ellis County</t>
    </r>
  </si>
  <si>
    <t>Project impacts six different agencies to install AES encryption on approximately 360 radios, update radios with the new state templates, and reprogram radio talk groups to better increase interdepartmental communications throughout the entire county for all hazard type events.</t>
  </si>
  <si>
    <t>To provide direct services for victims and their families in Harvey, Marion, &amp; McPherson counties by responding to their emotional, physical, and safety needs.</t>
  </si>
  <si>
    <t>Utilize new technology to enhance drug investigations, communications and officer safety.</t>
  </si>
  <si>
    <t>Provide quality forensic interviews, family advocacy, and therapy to child abuse victims.</t>
  </si>
  <si>
    <r>
      <rPr>
        <b/>
        <sz val="12"/>
        <color theme="1"/>
        <rFont val="Calibri"/>
        <family val="2"/>
        <scheme val="minor"/>
      </rPr>
      <t>Subgrantee:</t>
    </r>
    <r>
      <rPr>
        <sz val="12"/>
        <color theme="1"/>
        <rFont val="Calibri"/>
        <family val="2"/>
        <scheme val="minor"/>
      </rPr>
      <t xml:space="preserve"> Johnson County Crime Lab</t>
    </r>
  </si>
  <si>
    <t>Assist child victims of abuse and neglect through advocacy and provide advocacy services directed at reducing the incidence of child abuse and neglect.</t>
  </si>
  <si>
    <t>Provide supervised visitation and exchange services to children and families in need.</t>
  </si>
  <si>
    <t>Provide safe supervised visitation and exchange services for families.</t>
  </si>
  <si>
    <t>Provide victim advocacy services to victims of sexual and domestic violence, recruit volunteers, and provide supervision to the proposed advocates.</t>
  </si>
  <si>
    <t>Replace radios to improve encryption capabilities.</t>
  </si>
  <si>
    <t>Provide advocacy and support services for survivors of domestic and sexual abuse in Reno, Rice, Kingman, and Harper counties.</t>
  </si>
  <si>
    <t>Advocacy and forensic interviews for child victims of abuse.</t>
  </si>
  <si>
    <t>Provide resources for unfunded administrative and child abuse prevention services in order to meet best practice for high quality victim prevention and support services.</t>
  </si>
  <si>
    <t>Provide quality oversight of the CASA program to ensure national standards are met to provide children their own voice in the child wellbeing system.</t>
  </si>
  <si>
    <t>Provide high quality advocacy for children &amp; families recovering from incidents of child abuse.</t>
  </si>
  <si>
    <r>
      <rPr>
        <b/>
        <sz val="12"/>
        <color theme="1"/>
        <rFont val="Calibri"/>
        <family val="2"/>
        <scheme val="minor"/>
      </rPr>
      <t xml:space="preserve">Subgrantee: </t>
    </r>
    <r>
      <rPr>
        <sz val="12"/>
        <color theme="1"/>
        <rFont val="Calibri"/>
        <family val="2"/>
        <scheme val="minor"/>
      </rPr>
      <t>Western Kansas Child Advocacy Center - serves Cheyenne, Decatur, Ellis, Finney, gove, Graham, Grant, Greeley, Hamilton, Haskell, Jewell, Kearny, Lane, Logan, Morton, Ness, Norton, Osborne, Phillips, Rawlins, Rooks, Rush, Russell, Scott, Seward, Sheridan, Sherman, Smith, Stanton, Stevens, Thomas, Trego, Wallace, Wichita Counties</t>
    </r>
  </si>
  <si>
    <t>Advocate for victims of domestic violence, assault, sexual assault and other crimes, and guide through the court process.</t>
  </si>
  <si>
    <t>Serve victims of domestic violence and their children through advocacy, therapeutic counseling, transitional housing, and protection order assistance.</t>
  </si>
  <si>
    <t>Deliver direct services to children who have experienced abuse and neglect, including trafficking, in a therapeutic milieu based upon trauma-informed, victim-centered principles.</t>
  </si>
  <si>
    <t>Provide support for fulfilling the mission of utilizing volunteers to advocate for the best interests of children involved in the court system.</t>
  </si>
  <si>
    <t>Provide crime victims and survivors with resources and advocacy following their victimization.</t>
  </si>
  <si>
    <t>Provide safe shelter, crisis intervention and supportive services to victims of domestic violence and their dependent children.</t>
  </si>
  <si>
    <t>Provide vital advocacy, crisis-line, and counseling services for victims, training for medical and law enforcement professionals, and community education on sexual violence.</t>
  </si>
  <si>
    <t>Maintain vital advocacy, counseling, crisis line, and identification/awareness services for victims of sexual violence in Johnson and Wyandotte Counties.</t>
  </si>
  <si>
    <t>Support 170 victims of crime, provide training for mental health staff on how to better serve victims of crime and build capacity to best serve them.</t>
  </si>
  <si>
    <t xml:space="preserve">Provide specially selected and trained community volunteers to advocate for abused and neglected children in the pursuit of safe and permanent homes.  </t>
  </si>
  <si>
    <t>Provide low-barrier, free therapeutic services for primary and secondary survivors of sexual violence.</t>
  </si>
  <si>
    <r>
      <rPr>
        <b/>
        <sz val="12"/>
        <color theme="1"/>
        <rFont val="Calibri"/>
        <family val="2"/>
        <scheme val="minor"/>
      </rPr>
      <t>Subgrantee:</t>
    </r>
    <r>
      <rPr>
        <sz val="12"/>
        <color theme="1"/>
        <rFont val="Calibri"/>
        <family val="2"/>
        <scheme val="minor"/>
      </rPr>
      <t xml:space="preserve"> Brothers In Blue Reentry</t>
    </r>
  </si>
  <si>
    <t>Utilize targeted instruction, rehabilitation, mentoring, and counseling to transform the lives of the incarcerated.</t>
  </si>
  <si>
    <r>
      <rPr>
        <b/>
        <sz val="12"/>
        <color theme="1"/>
        <rFont val="Calibri"/>
        <family val="2"/>
        <scheme val="minor"/>
      </rPr>
      <t>Subgrantee:</t>
    </r>
    <r>
      <rPr>
        <sz val="12"/>
        <color theme="1"/>
        <rFont val="Calibri"/>
        <family val="2"/>
        <scheme val="minor"/>
      </rPr>
      <t xml:space="preserve"> Friends of Yates</t>
    </r>
  </si>
  <si>
    <r>
      <t xml:space="preserve">Subgrantee: </t>
    </r>
    <r>
      <rPr>
        <sz val="12"/>
        <color theme="1"/>
        <rFont val="Calibri"/>
        <family val="2"/>
        <scheme val="minor"/>
      </rPr>
      <t>Avenue of Life</t>
    </r>
  </si>
  <si>
    <t>Provide wraparound services to at-risk justice-involved individuals and their families, reducing recidivism through evidence-based and transformative reentry care.</t>
  </si>
  <si>
    <t>Funding of Systems Advocate to continue implementing Blueprint for Safety Program.</t>
  </si>
  <si>
    <t>Funding for  a specialized prosecutor devoted solely to crimes of domestic violence, sexual violence, and stalking.</t>
  </si>
  <si>
    <t>Provide services and operation costs to rural clients.</t>
  </si>
  <si>
    <t>Enhance criminal justice response to domestic violence victims by implementing lethality assessments, and Coordinated Response and High Risk Teams for the county.</t>
  </si>
  <si>
    <t>Allen County 2025</t>
  </si>
  <si>
    <t>Fund a portion of  the director's salary and a portion of the Kansas CASA dues.</t>
  </si>
  <si>
    <t>The Child Advocacy Center of Hope Unlimited is a child-focused program in which local core disciplines collaborate with the goal to minimize trauma to child victims and their non-offending caregivers.</t>
  </si>
  <si>
    <t>Project will support the 24 hour victim assistance services of the agency.</t>
  </si>
  <si>
    <t>Barton County 2025</t>
  </si>
  <si>
    <t>Funds will continue stability for basic operating expenses. Economic resilience is imperative to continue to grow and serve our children in need.</t>
  </si>
  <si>
    <r>
      <rPr>
        <b/>
        <sz val="12"/>
        <color theme="1"/>
        <rFont val="Calibri"/>
        <family val="2"/>
        <scheme val="minor"/>
      </rPr>
      <t>Subgrantee:</t>
    </r>
    <r>
      <rPr>
        <sz val="12"/>
        <color theme="1"/>
        <rFont val="Calibri"/>
        <family val="2"/>
        <scheme val="minor"/>
      </rPr>
      <t xml:space="preserve"> Central Kansas CASA, Inc. - serves Barton County</t>
    </r>
  </si>
  <si>
    <t>Bourbon County 2025</t>
  </si>
  <si>
    <t>Butler County 2025</t>
  </si>
  <si>
    <t>Provide resources and facilities to victims of child abuse.</t>
  </si>
  <si>
    <t>Encourage, enlighten, and empower individuals affected by domestic and sexual violence and help mitigate trauma by providing unbiased, comprehensive survivor services.</t>
  </si>
  <si>
    <t>Cloud County 2025</t>
  </si>
  <si>
    <t>NCK CASA provides advocacy for safe, permanent homes and a voice for abused and neglected children in the 12th Judicial District of Kansas.</t>
  </si>
  <si>
    <r>
      <rPr>
        <b/>
        <sz val="12"/>
        <color theme="1"/>
        <rFont val="Calibri"/>
        <family val="2"/>
        <scheme val="minor"/>
      </rPr>
      <t>Subgrantee:</t>
    </r>
    <r>
      <rPr>
        <sz val="12"/>
        <color theme="1"/>
        <rFont val="Calibri"/>
        <family val="2"/>
        <scheme val="minor"/>
      </rPr>
      <t xml:space="preserve"> CASA of Cowley County</t>
    </r>
  </si>
  <si>
    <t>Hire additional staff member.</t>
  </si>
  <si>
    <t>Crawford County 2025</t>
  </si>
  <si>
    <t>Provide safe, supervised visitation and child exchange services to individuals residing in seven counties in Southeast Kansas.</t>
  </si>
  <si>
    <t>Douglas County 2025</t>
  </si>
  <si>
    <t>Ensure rural and other underserved survivors of sexual violence have access to advocacy, therapy, and education and prevention services that are tailored to their unique needs.</t>
  </si>
  <si>
    <t>Ellis County 2025</t>
  </si>
  <si>
    <t>98% of audit costs and 100% of the program's annual rent expense.</t>
  </si>
  <si>
    <t>Provide critical victim services to victims of domestic and sexual violence throughout rural northwest Kansas.</t>
  </si>
  <si>
    <t>Finney County 2025</t>
  </si>
  <si>
    <t>Ford County 2025</t>
  </si>
  <si>
    <t>Supplement the part-time Outreach Coordinator position cost, as well as other needs for the organization.</t>
  </si>
  <si>
    <t>Provide advocacy services in our five county area, as well as educate &amp; provide awareness to DV/SA/stalking violence.</t>
  </si>
  <si>
    <t>Funds will go towards the operation costs of our program.</t>
  </si>
  <si>
    <t>Geary County 2025</t>
  </si>
  <si>
    <t>Franklin County 2025</t>
  </si>
  <si>
    <t>Harvey County 2025</t>
  </si>
  <si>
    <t>Provide services to child victims of abuse and their non-offending family members. Services include advocacy, forensic interviews, collaboration with community partners and education/outreach.</t>
  </si>
  <si>
    <t>Johnson County 2025</t>
  </si>
  <si>
    <t>Leavenworth County 2025</t>
  </si>
  <si>
    <t>Lyon County 2025</t>
  </si>
  <si>
    <t>Reno County 2025</t>
  </si>
  <si>
    <t>Riley County 2025</t>
  </si>
  <si>
    <t>Saline County 2025</t>
  </si>
  <si>
    <t>Scott County 2025</t>
  </si>
  <si>
    <t>Sedgwick County 2025</t>
  </si>
  <si>
    <t>Recruitment, training, continuing education, support, and retention of Court Appointed Special Advocate (CASA) volunteers who advocate for victims of child abuse.</t>
  </si>
  <si>
    <t>Supports free, confidential and voluntary services for survivors of sexual assault living in Sedgwick, Sumner, and Cowley Counties.</t>
  </si>
  <si>
    <t>Funding provides community-based domestic violence victim services and shelter as well as supports community education and awareness programming.</t>
  </si>
  <si>
    <t>Seward County 2025</t>
  </si>
  <si>
    <t>Shawnee County 2025</t>
  </si>
  <si>
    <t>Kansas CASA will enhance the success of its 20 member agencies. Ensuring child victims of abuse and neglect in the court system have a volunteer advocate focused on their best interest.</t>
  </si>
  <si>
    <t>Support work to coordinate the expansion and enhancementof services for survivors of domestic and sexual violence, statewide.</t>
  </si>
  <si>
    <t>Supports shelter and non-residential services for victims of domestic and sexual violence, as well as awareness of these issues through public education programs.</t>
  </si>
  <si>
    <t>Boost CACKS staff capacity for statewide CAC programs and training. Enhance service delivery via leadership skill promotion.</t>
  </si>
  <si>
    <t>Wyandotte County 2025</t>
  </si>
  <si>
    <t>Brown County 2025</t>
  </si>
  <si>
    <t>Upgrade the aged digital forensic computer purchased in 2018. The size of data on newer suspect devices causes significant issues to the timely processing of digital evidence.</t>
  </si>
  <si>
    <t>Coffey County 2025</t>
  </si>
  <si>
    <t>Replace the remaining end of life in-car video camera systems.</t>
  </si>
  <si>
    <r>
      <rPr>
        <b/>
        <sz val="12"/>
        <color theme="1"/>
        <rFont val="Calibri"/>
        <family val="2"/>
        <scheme val="minor"/>
      </rPr>
      <t>Subgrantee:</t>
    </r>
    <r>
      <rPr>
        <sz val="12"/>
        <color theme="1"/>
        <rFont val="Calibri"/>
        <family val="2"/>
        <scheme val="minor"/>
      </rPr>
      <t xml:space="preserve"> Community Health Center of Southeast Kansas</t>
    </r>
  </si>
  <si>
    <t>Support for resources in the 11th Judicial District; specifically, resources in the adult drug court and community corrections, court services, and victim services agencies.</t>
  </si>
  <si>
    <t>Jackson County 2025</t>
  </si>
  <si>
    <t>Purchase four alternate light source (ALS) kits to document domestic violence victims and sexual assault scenes. The project goal is a 50% increase in the usage of the new ALS for scene processing.</t>
  </si>
  <si>
    <t>Purchase handheld narcotics analyzer.</t>
  </si>
  <si>
    <t>Increase the online safety of children and youth to mitigate negative long-term impacts.</t>
  </si>
  <si>
    <t>Kingman County 2025</t>
  </si>
  <si>
    <r>
      <t xml:space="preserve">Subgrantee: </t>
    </r>
    <r>
      <rPr>
        <sz val="12"/>
        <color theme="1"/>
        <rFont val="Calibri"/>
        <family val="2"/>
        <scheme val="minor"/>
      </rPr>
      <t xml:space="preserve">Kingman County Sheriff's Office </t>
    </r>
  </si>
  <si>
    <t>Update radio communications for interoperability and maintenance.</t>
  </si>
  <si>
    <t>The Drug Court Program provides drug testing for participants and juveniles on probation to ensure appropriate treatment referrals and responses. It also provides for interpreters and bus passes.</t>
  </si>
  <si>
    <t>Funding to acquire and implement evidence-based practices to enhance drug enforcement and workforce retention for law enforcement officers.</t>
  </si>
  <si>
    <t>Marshall County 2025</t>
  </si>
  <si>
    <t>Meade County 2025</t>
  </si>
  <si>
    <t>Purchase two Fisher Scientific TruNarc Handheld Analyzer devices to be deployed for use in and around Meade County.</t>
  </si>
  <si>
    <t>Montgomery County 2025</t>
  </si>
  <si>
    <t>As mental illness, narcotic &amp; alcohol use/abuse is on the rise, purchasing equipment to keep both subject and officer safe during critical contact is important and to bring a to a peaceful ending.</t>
  </si>
  <si>
    <t>Morris County 2025</t>
  </si>
  <si>
    <t>Purchase Axon in car cameras with license plate reader functionality.</t>
  </si>
  <si>
    <t>Uupgrade all officers patrol vehicles with digital ticket ability and upgrade to more effective taser platforms.</t>
  </si>
  <si>
    <r>
      <rPr>
        <b/>
        <sz val="12"/>
        <color theme="1"/>
        <rFont val="Calibri"/>
        <family val="2"/>
        <scheme val="minor"/>
      </rPr>
      <t>Subgrantee:</t>
    </r>
    <r>
      <rPr>
        <sz val="12"/>
        <color theme="1"/>
        <rFont val="Calibri"/>
        <family val="2"/>
        <scheme val="minor"/>
      </rPr>
      <t xml:space="preserve"> National Alliance on Mental Illness Kansas</t>
    </r>
  </si>
  <si>
    <t>The Justice Involved Persons offers mental health program supports for incarcerated individuals with a lived experience of mental illness in 4 county jails and 3 state correctional facilities.</t>
  </si>
  <si>
    <r>
      <rPr>
        <b/>
        <sz val="12"/>
        <color theme="1"/>
        <rFont val="Calibri"/>
        <family val="2"/>
        <scheme val="minor"/>
      </rPr>
      <t>Subgrantee:</t>
    </r>
    <r>
      <rPr>
        <sz val="12"/>
        <color theme="1"/>
        <rFont val="Calibri"/>
        <family val="2"/>
        <scheme val="minor"/>
      </rPr>
      <t xml:space="preserve"> Shawnee County Department of Corrections</t>
    </r>
  </si>
  <si>
    <t>Shawnee County faces challenges with inconsistent drug testing, 90% of probationers are tested just once a month. High-risk cases need more frequent testing to ensure effectiveness.</t>
  </si>
  <si>
    <t>Funding to support continued drug testing, data collection, and training opportunities across Kansas specialty courts.</t>
  </si>
  <si>
    <r>
      <rPr>
        <b/>
        <sz val="12"/>
        <color theme="1"/>
        <rFont val="Calibri"/>
        <family val="2"/>
        <scheme val="minor"/>
      </rPr>
      <t>Subgrantee:</t>
    </r>
    <r>
      <rPr>
        <sz val="12"/>
        <color theme="1"/>
        <rFont val="Calibri"/>
        <family val="2"/>
        <scheme val="minor"/>
      </rPr>
      <t xml:space="preserve"> Kansas Highway Patrol - Statewide Impact</t>
    </r>
  </si>
  <si>
    <t>Implement a new full-scale Body-Worn Camera implementation program for all sworn agency personnel.</t>
  </si>
  <si>
    <t>Purchase 35 800 frequency radios.</t>
  </si>
  <si>
    <t>Sumner County 2025</t>
  </si>
  <si>
    <t>Expand the FY24 JAG objectives: improve drug enforcement and prosecution; educate community about fentanyl; ensure officer safety in drug enforcement operations.</t>
  </si>
  <si>
    <r>
      <rPr>
        <b/>
        <sz val="12"/>
        <color theme="1"/>
        <rFont val="Calibri"/>
        <family val="2"/>
        <scheme val="minor"/>
      </rPr>
      <t>Subgrantee:</t>
    </r>
    <r>
      <rPr>
        <sz val="12"/>
        <color theme="1"/>
        <rFont val="Calibri"/>
        <family val="2"/>
        <scheme val="minor"/>
      </rPr>
      <t xml:space="preserve"> Unified Government of Wyandotte County - Sheriff's Office</t>
    </r>
  </si>
  <si>
    <t>Adequately equip Deputies and Courthouse Security Officers with new body worn cameras</t>
  </si>
  <si>
    <t>Cowley County 2025</t>
  </si>
  <si>
    <t>Provide 24 hour victim assistance through the emergency shelter for survivors in Allen, Anderson, Neosho and Woodson Counties.</t>
  </si>
  <si>
    <t>Provide advocacy and services to survivors, their families, and friends through awareness, education, encouragement and knowledge of available services.</t>
  </si>
  <si>
    <t>Provide prevention, advocacy, and emergency shelter services to victims of domestic violence in Southeast Kansas.</t>
  </si>
  <si>
    <t>Provide advocacy to adults and children in the outreach and shelter programs.</t>
  </si>
  <si>
    <t>Provide services of education and prevention to victims of domestic violence.</t>
  </si>
  <si>
    <t>To provide direct services for victims and their families in Harvey, Marion, and McPherson counties by responding to their emotional, physical, and safety needs.</t>
  </si>
  <si>
    <t>Support survivors of domestic violence through Safehome's essential services including emergency shelter, 24/7 hotline, and outreach services.</t>
  </si>
  <si>
    <t>Provide essential support and resources to individuals affected by domestic violence.</t>
  </si>
  <si>
    <t>Support the Shelter Manager and Helpline Advocacy staff to provide support services to victims of abuse.</t>
  </si>
  <si>
    <t>Provide emergency shelter, advocacy, and support services to survivors of domestic abuse.</t>
  </si>
  <si>
    <t>Provide domestic violence/intimate partner violence advocacy services in the Crisis Center's safe shelter.</t>
  </si>
  <si>
    <t>To provide victim-centered supportive services to family, domestic and dating violence victims and their dependents. To provide prevention/education services to increase community awareness.</t>
  </si>
  <si>
    <t>Harbor House provides emergency shelter, crisis hotline, and support services to survivors to achieve self-sufficiency and lead a violence-free life.</t>
  </si>
  <si>
    <t>Provide safe emergency shelter services, basic needs, and supportive services for victims of domestic violence.</t>
  </si>
  <si>
    <t>Provide shelter and advocacy to Domestic Violence Crime Victims.</t>
  </si>
  <si>
    <t>Provide emergency shelter, counseling, advocacy, and support to those in our community who are impacted by domestic violence.</t>
  </si>
  <si>
    <t>Provide safe shelter,crisis intervention, and supportive services to victims of domestic violence and their dependent children.</t>
  </si>
  <si>
    <t>To encourage, enlighten, and empower individuals affected by domestic and sexual violence and help mitigate trauma by provding unbiased, comprehensive survivor services.</t>
  </si>
  <si>
    <t>Provide child(victim)-centered and trauma-informed forensic interviewing and advocacy services, in the best interest of our child victims and their non-offending caregivers.</t>
  </si>
  <si>
    <t>Ensures services for survivors of sexual violence in Douglas, Franklin, and Jefferson Counties. This project will increase agency capacity to serve our entire service area effectively.</t>
  </si>
  <si>
    <t>Funds are needed to maintain 24-hour safe shelter and helpline services to victims of domestic and sexual violence in 18 counties of rural northwest Kansas.</t>
  </si>
  <si>
    <t>Spirit of the Plains CASA recruits, trains, and certifies volunteer advocates to advocate for the child's best interest once assigned by courts due to child abuse or neglect.</t>
  </si>
  <si>
    <t>Provide advocacy and oversight for DV/SA victims in our service area.</t>
  </si>
  <si>
    <t>Provide a meaningful voice and connection that instills hope and builds resilience for children who have experienced abuse and neglect.</t>
  </si>
  <si>
    <t>Provide direct victim services to those impacted by an impaired driving crash.</t>
  </si>
  <si>
    <t>Provide forensic interview and family advocacy services for children following allegations of maltreatment.</t>
  </si>
  <si>
    <t>Provide advocacy and support services to victims of Domestic Violence, Sexual Assault, Stalking, and other forms of abuse.</t>
  </si>
  <si>
    <t>To coordinate a multidisciplinary response to child abuse. Funds will be used to train, conduct child-sensitive forensic interviews, provide advocacy for victims and caregivers, and promote healing.</t>
  </si>
  <si>
    <t>Provide core domestic violence and sexual assault victim advocacy services in Marshall and Pottawatomie counties.</t>
  </si>
  <si>
    <t>Provide continued victim services support through system advocacy during the criminal investigative process.</t>
  </si>
  <si>
    <t>Provide direct services to children and families that may have experienced abuse.</t>
  </si>
  <si>
    <t>Coordination of response, community outreach and advocacy services provided to child abuse victims and non-offending caregivers throughout the entire investigation process.</t>
  </si>
  <si>
    <t>Continue funding for a Victim Advocate position to support victims with services and resources during times of need.</t>
  </si>
  <si>
    <t>StepStone's Child Advocate and Protection Order Liaison will provide services for victims of crimes related to domestic violence and their children.</t>
  </si>
  <si>
    <t>This project will provide staffing for our 24-hour hotline and medical advocacy program, crisis intervention, and outreach and access to Spanish-speaking survivors in our community.</t>
  </si>
  <si>
    <r>
      <rPr>
        <b/>
        <sz val="12"/>
        <color theme="1"/>
        <rFont val="Calibri"/>
        <family val="2"/>
        <scheme val="minor"/>
      </rPr>
      <t>Subgrantee:</t>
    </r>
    <r>
      <rPr>
        <sz val="12"/>
        <color theme="1"/>
        <rFont val="Calibri"/>
        <family val="2"/>
        <scheme val="minor"/>
      </rPr>
      <t xml:space="preserve"> Restoration House of Greater Kansas City</t>
    </r>
  </si>
  <si>
    <t>Project will continue and expand a crisis home for women survivors of human trafficking and sexual exploitation. Housing, case management, therapy, and connection to long-term placement is provided.</t>
  </si>
  <si>
    <t>Repair and replace wildland gear for Morris County Fire.</t>
  </si>
  <si>
    <r>
      <rPr>
        <b/>
        <sz val="12"/>
        <color theme="1"/>
        <rFont val="Calibri"/>
        <family val="2"/>
        <scheme val="minor"/>
      </rPr>
      <t>Subgrantee:</t>
    </r>
    <r>
      <rPr>
        <sz val="12"/>
        <color theme="1"/>
        <rFont val="Calibri"/>
        <family val="2"/>
        <scheme val="minor"/>
      </rPr>
      <t xml:space="preserve"> Morris County Sheriff's Department</t>
    </r>
  </si>
  <si>
    <r>
      <t xml:space="preserve">Subgrantee: </t>
    </r>
    <r>
      <rPr>
        <sz val="12"/>
        <color theme="1"/>
        <rFont val="Calibri"/>
        <family val="2"/>
        <scheme val="minor"/>
      </rPr>
      <t>Council Grove Fire Department</t>
    </r>
  </si>
  <si>
    <r>
      <t xml:space="preserve">Subgrantee: </t>
    </r>
    <r>
      <rPr>
        <sz val="12"/>
        <color theme="1"/>
        <rFont val="Calibri"/>
        <family val="2"/>
        <scheme val="minor"/>
      </rPr>
      <t>Ness County Sheriff's Office</t>
    </r>
  </si>
  <si>
    <t>Ness County 2025</t>
  </si>
  <si>
    <r>
      <t xml:space="preserve">Subgrantee: </t>
    </r>
    <r>
      <rPr>
        <sz val="12"/>
        <color theme="1"/>
        <rFont val="Calibri"/>
        <family val="2"/>
        <scheme val="minor"/>
      </rPr>
      <t>Child Advocacy &amp; Parenting Services, Inc. - serves Dickinson, Ottawa, Saline Counties</t>
    </r>
  </si>
  <si>
    <r>
      <t xml:space="preserve">Subgrantee: </t>
    </r>
    <r>
      <rPr>
        <sz val="12"/>
        <color theme="1"/>
        <rFont val="Calibri"/>
        <family val="2"/>
        <scheme val="minor"/>
      </rPr>
      <t>Scott City Police Department</t>
    </r>
  </si>
  <si>
    <r>
      <t xml:space="preserve">Subgrantee: </t>
    </r>
    <r>
      <rPr>
        <sz val="12"/>
        <color theme="1"/>
        <rFont val="Calibri"/>
        <family val="2"/>
        <scheme val="minor"/>
      </rPr>
      <t>Wellington Police Department</t>
    </r>
  </si>
  <si>
    <t>Increase prosecution of sexual assault cases and provide victims with more support through the criminal justice process.</t>
  </si>
  <si>
    <t>Purchase IBIS BRASSTRAX SafeGuard 12-month Warranty and Protection Plan for customer and technical support, hardware repairs/replacement, and software updates; GrayKey license renewal to provide 12 months of online use as well as support services and software upgrades; Berla iVe software license renewal to provide 12 months of user licensing, service, maintenance, support, hardware replacement, and software updates; Cadre TopMatch 3D Portable Scanner license renewal to provide 12 months of software license, updates, and hardware warranty; six photo scanners for the Latent Print Section within examiner workstations to replace aging equipment; four freezers to serve as individual analyst evidence storage within the Biology/DNA Section and to be utilized by the Toxicology Section for reagent storage; three refrigerators to serve as individual analyst evidence storage in the Toxicology Section and to be utilized by the Toxicology Section for reagent storage; 16 temperature data loggers to monitor temperature sensitive storage of evidence and reagents within refrigerators and freezers in the laboratory; and five thermal dampening blocks to be used in conjunction with the newly purchased refrigerators/freezers.</t>
  </si>
  <si>
    <t>Provide overtime hours, purchase supplies and equipment for the laboratories, and upgrade power and infrastructure capability in the toxicology instrument room to support the electrical and gas requirements for an additional LCMSMS system.</t>
  </si>
  <si>
    <t>Purchase headspace upgrades, replacing the current units used to analyze biological specimens as part of the expanded panel post-mortem toxicology workflow; purchase Laboratory Information Management System (LIMS) annual service and maintenance agreement with the supplemental AuthXAccess Module to allow for submitting agency pre-logging - to cover all licensed users involved in processing synthetic drug-related cases; and enhance usable office space designated for toxicology forensic scientists by removing a file rack system and adding two fully equipped workstations, allowing for the addition of scientists working ante- and post-mortem cases.</t>
  </si>
  <si>
    <t>Labette County 2025</t>
  </si>
  <si>
    <r>
      <t xml:space="preserve">Subgrantee: </t>
    </r>
    <r>
      <rPr>
        <sz val="12"/>
        <color theme="1"/>
        <rFont val="Calibri"/>
        <family val="2"/>
        <scheme val="minor"/>
      </rPr>
      <t xml:space="preserve">City of Parsons </t>
    </r>
  </si>
  <si>
    <t>Create a multi-disciplinary High-Risk Team to engage all domestic violence calls/investigates and institute the use of a lethality assessment at the point of the initial police response to address criminal justice responses to intimate partner violence cases.</t>
  </si>
  <si>
    <t>Take a proactive stance in organizing and strategizing the launch of an evidence-based, community-led violence intervention program utilizing a public health approach.</t>
  </si>
  <si>
    <t>Address the intersection of domestic violence and gun violence in Kansas via a multifaceted approach that builds upon work in prior grants to create/strengthen the practices of lethality assessment and high-risk response teams in communities across Kansas.</t>
  </si>
  <si>
    <t>To prevent and reduce gun violence in Wyandotte County by providing services and resources to victims, witnesses, and bystanders of those who are impacted by gun violence and violent crime to avoid further violence, destruction, and retaliation with a focus on the prevention of a victim becoming an offender.</t>
  </si>
  <si>
    <t>State Court Appointed Special Advocates Grant Program (CASA)</t>
  </si>
  <si>
    <t>State Children's Advocacy Centers Grant Program (CAC)</t>
  </si>
  <si>
    <t>Federal Family Violence Prevention And Services Grant (FVPSA)</t>
  </si>
  <si>
    <t>Federal State Access &amp; Visitation Program (SAVP)</t>
  </si>
  <si>
    <t>State General Fund Grant Programs for Domestic Violence &amp; Sexual Assault Programs (SGF)</t>
  </si>
  <si>
    <t>Federal Victims of Crime Act Victim Assistance Grant (VOCA)</t>
  </si>
  <si>
    <t>Federal Edward J. Byrne Memorial Justice Assistance Grant (JAG)</t>
  </si>
  <si>
    <t>Federal Paul Coverdell National Forensic Sciences Improvement Act (NFSIA)</t>
  </si>
  <si>
    <t>Federal Residential Substance Abuse Treatment for State Prisoners (RSAT)</t>
  </si>
  <si>
    <t>Federal Byrne State Crisis Intervention Program (SCIP)</t>
  </si>
  <si>
    <t>Local Safety and Security Equipment Grant Program (LSSE)</t>
  </si>
  <si>
    <t>Federal Sexual Assault Services Grant Program (SASP)</t>
  </si>
  <si>
    <t>Enhance sexual assault services and response time to all survivors across our ten county area.</t>
  </si>
  <si>
    <t xml:space="preserve">Federal Sexual Assault Services Grant Program (SASP) </t>
  </si>
  <si>
    <t>Funds an advocate, based in Colby, to respond in-person to urgent victim needs throughout western Kansas.</t>
  </si>
  <si>
    <t>Fill a gap in service for survivors of sexual assault by providing free therapy services and bilingual services at WASAC.</t>
  </si>
  <si>
    <t>Provide crisis intervention, individual and support group counseling, and advocacy services to victims of sexual assault.</t>
  </si>
  <si>
    <t>Federal Services, Training, Officers, and Prosecutors Violence Against Women Grant (S.T.O.P. VAWA)</t>
  </si>
  <si>
    <t>Enhance Prison Rape Elimination Act services at Larned State Hospital, train law enforcement officers in the ten-county region, facilitate Community Collaborative Response meetings, and meet with clients fleeing from abuse.</t>
  </si>
  <si>
    <t xml:space="preserve">Federal Services, Training, Officers, and Prosecutors Violence Against Women Grant (S.T.O.P. VAWA) </t>
  </si>
  <si>
    <t>Provide continued support for the systems and court advocacy position and expand capacity for the 24/7 crisis line in support of systems advocacy.</t>
  </si>
  <si>
    <t>Fund the Campus Awareness, Prevention, and Services Project (CAPS) which supports the presence of an advocate on school campuses throughout the service delivery area.</t>
  </si>
  <si>
    <t>Provide specialized contact with victims and effective coordination of resources that address violent crimes committed against women.</t>
  </si>
  <si>
    <t>Support a Violence Against Women unit within the Wichita Police Department.</t>
  </si>
  <si>
    <t>Provide advocacy staff and support for underserved communities, specifically incarcerated and LGBTQ+ sexual assault survivors.</t>
  </si>
  <si>
    <t>Support the Kansas Prosecutor Capacity Building for STOP VAWA Compliance Project.</t>
  </si>
  <si>
    <t>Ensure the Kansas Protection Order Portal is accessible for survivors of domestic violence, sexual assault, stalking, or human trafficking to initiate protection order filing forms in a safe environment.</t>
  </si>
  <si>
    <t>Provide culturally specific advocacy and educational supportive services for African American Survivors.</t>
  </si>
  <si>
    <t>Expand the SAFE Bar program to train professionals in Kansas to identify signs, intervene, and support victims of sexual violence.</t>
  </si>
  <si>
    <r>
      <rPr>
        <b/>
        <sz val="12"/>
        <color theme="1"/>
        <rFont val="Calibri"/>
        <family val="2"/>
        <scheme val="minor"/>
      </rPr>
      <t>Subgrantee:</t>
    </r>
    <r>
      <rPr>
        <sz val="12"/>
        <color theme="1"/>
        <rFont val="Calibri"/>
        <family val="2"/>
        <scheme val="minor"/>
      </rPr>
      <t xml:space="preserve"> Unified Government of Wyandotte County - Legal Department</t>
    </r>
  </si>
  <si>
    <t>Increase advocacy and victim services to underserved populations and victims of domestic violence. Continue prosecution of individuals charged with domestic violence in Wyandotte County.</t>
  </si>
  <si>
    <r>
      <t>Continue</t>
    </r>
    <r>
      <rPr>
        <sz val="11"/>
        <rFont val="Calibri"/>
        <family val="2"/>
        <scheme val="minor"/>
      </rPr>
      <t xml:space="preserve"> the</t>
    </r>
    <r>
      <rPr>
        <sz val="11"/>
        <color theme="1"/>
        <rFont val="Calibri"/>
        <family val="2"/>
        <scheme val="minor"/>
      </rPr>
      <t xml:space="preserve"> campus advocacy program at Garden City Community College.</t>
    </r>
  </si>
  <si>
    <t>Enhance community safety by providing gun safety training to residents and supplying gun safes to participants. Educate individuals on gun ownership and storage practices, reducing the risk of firearm-related accidents and violence. This will serve as a proactive violence prevention strategy and interrupter of violence within the community.</t>
  </si>
  <si>
    <t>To assist in processing behavioral health crisis incidents quickly, by providing mobile data technology to law enforcement officers, providing connectivity to our co-responder and communication center to process an incident without further engagement.</t>
  </si>
  <si>
    <t>Add three patrol officers to Incident Crisis Teams (ICT) to provide co-responder level response; to provide safety equipment for mental health workers embedded in ICTs.</t>
  </si>
  <si>
    <t>Continue to data-enter all manually submitted case filings documents as received, move forward in synchronizing criminal record databases in the Central Repository, and actively improve record content and completeness not only in the state record, but the federal record as well.</t>
  </si>
  <si>
    <t>National Criminal History Improvement Program (NCHIP)</t>
  </si>
  <si>
    <t>CAC</t>
  </si>
  <si>
    <t>CASA</t>
  </si>
  <si>
    <t>FVPSA</t>
  </si>
  <si>
    <t>JAG</t>
  </si>
  <si>
    <t>NCHIP</t>
  </si>
  <si>
    <t>SASP</t>
  </si>
  <si>
    <t>SAVP</t>
  </si>
  <si>
    <t>SCIP</t>
  </si>
  <si>
    <t>VAWA</t>
  </si>
  <si>
    <t>RSAT</t>
  </si>
  <si>
    <t>VOCA</t>
  </si>
  <si>
    <t>SGF</t>
  </si>
  <si>
    <t>LSSE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</si>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</sst>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8">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1"/>
      <name val="Calibri"/>
      <family val="2"/>
    </font>
    <font>
      <sz val="11"/>
      <name val="Calibri"/>
      <family val="2"/>
      <scheme val="minor"/>
    </font>
    <font>
      <b/>
      <sz val="10"/>
      <color theme="1"/>
      <name val="Arial Unicode MS"/>
    </font>
    <font>
      <sz val="16"/>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9E9E9E"/>
      </left>
      <right style="medium">
        <color rgb="FF9E9E9E"/>
      </right>
      <top style="medium">
        <color rgb="FF9E9E9E"/>
      </top>
      <bottom style="medium">
        <color rgb="FF9E9E9E"/>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s>
  <cellStyleXfs count="2">
    <xf numFmtId="0" fontId="0" fillId="0" borderId="0"/>
    <xf numFmtId="0" fontId="4" fillId="0" borderId="0">
      <alignment wrapText="1"/>
    </xf>
  </cellStyleXfs>
  <cellXfs count="44">
    <xf numFmtId="0" fontId="0" fillId="0" borderId="0" xfId="0"/>
    <xf numFmtId="0" fontId="2" fillId="0" borderId="4" xfId="0" applyFont="1" applyBorder="1" applyAlignment="1">
      <alignment vertical="center" wrapText="1"/>
    </xf>
    <xf numFmtId="0" fontId="2" fillId="0" borderId="5" xfId="0" applyFont="1" applyBorder="1" applyAlignment="1">
      <alignment vertical="center" wrapText="1"/>
    </xf>
    <xf numFmtId="6" fontId="6" fillId="0" borderId="7" xfId="0" applyNumberFormat="1" applyFont="1" applyBorder="1" applyAlignment="1">
      <alignment horizontal="left" vertical="center" indent="1" readingOrder="1"/>
    </xf>
    <xf numFmtId="0" fontId="3" fillId="0" borderId="0" xfId="0" applyFont="1"/>
    <xf numFmtId="0" fontId="0" fillId="2" borderId="0" xfId="0" applyFill="1"/>
    <xf numFmtId="164" fontId="0" fillId="0" borderId="0" xfId="0" applyNumberFormat="1"/>
    <xf numFmtId="0" fontId="7" fillId="0" borderId="0" xfId="0" applyFont="1"/>
    <xf numFmtId="164" fontId="7" fillId="0" borderId="0" xfId="0" applyNumberFormat="1" applyFont="1"/>
    <xf numFmtId="0" fontId="7" fillId="0" borderId="0" xfId="0" applyFont="1" applyAlignment="1">
      <alignment horizontal="right"/>
    </xf>
    <xf numFmtId="0" fontId="0" fillId="0" borderId="0" xfId="0"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4" xfId="0" applyNumberFormat="1" applyBorder="1" applyAlignment="1">
      <alignment horizontal="lef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4" fillId="0" borderId="6" xfId="1" applyBorder="1" applyAlignment="1">
      <alignment horizontal="left" wrapText="1"/>
    </xf>
    <xf numFmtId="0" fontId="4" fillId="0" borderId="4" xfId="1" applyBorder="1" applyAlignment="1">
      <alignment horizontal="left" wrapText="1"/>
    </xf>
    <xf numFmtId="0" fontId="0" fillId="0" borderId="9" xfId="0" applyBorder="1" applyAlignment="1">
      <alignment vertical="center" wrapText="1"/>
    </xf>
    <xf numFmtId="6" fontId="0" fillId="0" borderId="9" xfId="0" applyNumberFormat="1" applyBorder="1" applyAlignment="1">
      <alignment horizontal="left" vertical="center" wrapText="1"/>
    </xf>
    <xf numFmtId="0" fontId="5" fillId="0" borderId="9" xfId="0" applyFont="1" applyBorder="1" applyAlignment="1">
      <alignment vertical="center" wrapText="1"/>
    </xf>
    <xf numFmtId="0" fontId="0" fillId="0" borderId="9" xfId="0" applyBorder="1" applyAlignment="1">
      <alignment horizontal="left" vertical="center" wrapText="1"/>
    </xf>
    <xf numFmtId="6" fontId="0" fillId="0" borderId="10" xfId="0" applyNumberFormat="1" applyBorder="1" applyAlignment="1">
      <alignment horizontal="left" vertical="center" wrapText="1"/>
    </xf>
    <xf numFmtId="6" fontId="0" fillId="0" borderId="11" xfId="0" applyNumberFormat="1" applyBorder="1" applyAlignment="1">
      <alignment horizontal="left" vertical="center" wrapText="1"/>
    </xf>
    <xf numFmtId="6" fontId="0" fillId="0" borderId="8" xfId="0" applyNumberFormat="1" applyBorder="1" applyAlignment="1">
      <alignment horizontal="left" vertical="center" wrapText="1"/>
    </xf>
  </cellXfs>
  <cellStyles count="2">
    <cellStyle name="Column0Style" xfId="1" xr:uid="{809BA5F0-3B24-47FC-B2A9-43EE79068BC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B158-EEE4-47A5-BC07-0FF9E46D9864}">
  <sheetPr codeName="Sheet1"/>
  <dimension ref="A1:C20"/>
  <sheetViews>
    <sheetView tabSelected="1" workbookViewId="0">
      <selection activeCell="D12" sqref="D12"/>
    </sheetView>
  </sheetViews>
  <sheetFormatPr defaultRowHeight="14.4"/>
  <cols>
    <col min="1" max="1" width="18.33203125" customWidth="1"/>
    <col min="2" max="2" width="1.44140625" customWidth="1"/>
    <col min="3" max="3" width="19.77734375" style="6" customWidth="1"/>
    <col min="4" max="4" width="20.6640625" customWidth="1"/>
  </cols>
  <sheetData>
    <row r="1" spans="1:3" ht="15" thickBot="1">
      <c r="A1" s="3">
        <f>SUM(Allen!B18+Barton!B23+Bourbon!B7+Brown!B7+Butler!B21+Cloud!B14+Coffey!B7+Cowley!B13+Crawford!B21+Douglas!B41+Ellis!B26+Finney!B18+Ford!B26+Franklin!B7+Geary!B12+Harvey!B23+Jackson!B9+Johnson!B47+Kingman!B7+Labette!B7+Leavenworth!B23+Lyon!B24+Marshall!B10+Meade!B7+Montgomery!B10+Morris!B10+Ness!B7+Reno!B18+Riley!B28+Saline!B18+Scott!B12+Sedgwick!B72+Seward!B11+Shawnee!B75+Sumner!B7+Wyandotte!B49)</f>
        <v>49688395</v>
      </c>
    </row>
    <row r="4" spans="1:3" ht="21">
      <c r="A4" s="9" t="s">
        <v>406</v>
      </c>
      <c r="B4" s="7"/>
      <c r="C4" s="8">
        <v>4516599</v>
      </c>
    </row>
    <row r="5" spans="1:3" ht="21">
      <c r="A5" s="9" t="s">
        <v>407</v>
      </c>
      <c r="B5" s="7"/>
      <c r="C5" s="8">
        <v>1147535</v>
      </c>
    </row>
    <row r="6" spans="1:3" ht="21">
      <c r="A6" s="9" t="s">
        <v>408</v>
      </c>
      <c r="B6" s="7"/>
      <c r="C6" s="8">
        <v>1442065</v>
      </c>
    </row>
    <row r="7" spans="1:3" ht="21">
      <c r="A7" s="9" t="s">
        <v>409</v>
      </c>
      <c r="B7" s="7"/>
      <c r="C7" s="8">
        <v>1914347</v>
      </c>
    </row>
    <row r="8" spans="1:3" ht="21">
      <c r="A8" s="9" t="s">
        <v>418</v>
      </c>
      <c r="B8" s="7"/>
      <c r="C8" s="8">
        <v>380739</v>
      </c>
    </row>
    <row r="9" spans="1:3" ht="21">
      <c r="A9" s="9" t="s">
        <v>410</v>
      </c>
      <c r="B9" s="7"/>
      <c r="C9" s="8">
        <v>1113158</v>
      </c>
    </row>
    <row r="10" spans="1:3" ht="21">
      <c r="A10" s="9" t="s">
        <v>71</v>
      </c>
      <c r="B10" s="7"/>
      <c r="C10" s="8">
        <v>214382</v>
      </c>
    </row>
    <row r="11" spans="1:3" ht="21">
      <c r="A11" s="9" t="s">
        <v>411</v>
      </c>
      <c r="B11" s="7"/>
      <c r="C11" s="8">
        <v>837741</v>
      </c>
    </row>
    <row r="12" spans="1:3" ht="21">
      <c r="A12" s="9" t="s">
        <v>412</v>
      </c>
      <c r="B12" s="7"/>
      <c r="C12" s="8">
        <v>95000</v>
      </c>
    </row>
    <row r="13" spans="1:3" ht="21">
      <c r="A13" s="9" t="s">
        <v>413</v>
      </c>
      <c r="B13" s="7"/>
      <c r="C13" s="8">
        <v>2581323</v>
      </c>
    </row>
    <row r="14" spans="1:3" ht="21">
      <c r="A14" s="9" t="s">
        <v>417</v>
      </c>
      <c r="B14" s="7"/>
      <c r="C14" s="8">
        <v>23334712</v>
      </c>
    </row>
    <row r="15" spans="1:3" ht="21">
      <c r="A15" s="9" t="s">
        <v>415</v>
      </c>
      <c r="B15" s="7"/>
      <c r="C15" s="8">
        <v>275076</v>
      </c>
    </row>
    <row r="16" spans="1:3" ht="21">
      <c r="A16" s="9" t="s">
        <v>414</v>
      </c>
      <c r="B16" s="7"/>
      <c r="C16" s="8">
        <v>1546433</v>
      </c>
    </row>
    <row r="17" spans="1:3" ht="21">
      <c r="A17" s="9" t="s">
        <v>416</v>
      </c>
      <c r="B17" s="7"/>
      <c r="C17" s="8">
        <v>10289285</v>
      </c>
    </row>
    <row r="18" spans="1:3">
      <c r="A18" s="10"/>
    </row>
    <row r="19" spans="1:3">
      <c r="A19" s="10"/>
    </row>
    <row r="20" spans="1:3" ht="21">
      <c r="A20" s="9" t="s">
        <v>419</v>
      </c>
      <c r="C20" s="8">
        <f>SUM(C4:C17)</f>
        <v>49688395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28B-539C-4C3C-BA65-A5C1B1D6DD20}">
  <sheetPr codeName="Sheet10"/>
  <dimension ref="A1:C21"/>
  <sheetViews>
    <sheetView topLeftCell="A8" workbookViewId="0">
      <selection activeCell="B17" sqref="B17:B18"/>
    </sheetView>
  </sheetViews>
  <sheetFormatPr defaultRowHeight="14.4"/>
  <cols>
    <col min="1" max="1" width="34.44140625" customWidth="1"/>
    <col min="2" max="2" width="26.88671875" customWidth="1"/>
    <col min="3" max="3" width="53" customWidth="1"/>
  </cols>
  <sheetData>
    <row r="1" spans="1:3" ht="27.75" customHeight="1" thickBot="1">
      <c r="A1" s="11" t="s">
        <v>244</v>
      </c>
      <c r="B1" s="12"/>
      <c r="C1" s="13"/>
    </row>
    <row r="2" spans="1:3" ht="54.9" customHeight="1" thickBot="1">
      <c r="A2" s="14" t="s">
        <v>76</v>
      </c>
      <c r="B2" s="15"/>
      <c r="C2" s="16"/>
    </row>
    <row r="3" spans="1:3" ht="15" thickBot="1">
      <c r="A3" s="23"/>
      <c r="B3" s="24"/>
      <c r="C3" s="25"/>
    </row>
    <row r="4" spans="1:3" ht="16.2" thickBot="1">
      <c r="A4" s="1" t="s">
        <v>0</v>
      </c>
      <c r="B4" s="2" t="s">
        <v>1</v>
      </c>
      <c r="C4" s="2" t="s">
        <v>2</v>
      </c>
    </row>
    <row r="5" spans="1:3" ht="50.7" customHeight="1">
      <c r="A5" s="17" t="s">
        <v>370</v>
      </c>
      <c r="B5" s="19">
        <v>124411</v>
      </c>
      <c r="C5" s="17" t="s">
        <v>167</v>
      </c>
    </row>
    <row r="6" spans="1:3" ht="15" thickBot="1">
      <c r="A6" s="18"/>
      <c r="B6" s="20"/>
      <c r="C6" s="18"/>
    </row>
    <row r="7" spans="1:3" ht="44.25" customHeight="1">
      <c r="A7" s="17" t="s">
        <v>374</v>
      </c>
      <c r="B7" s="19">
        <v>29366</v>
      </c>
      <c r="C7" s="17" t="s">
        <v>168</v>
      </c>
    </row>
    <row r="8" spans="1:3" ht="15" customHeight="1" thickBot="1">
      <c r="A8" s="18"/>
      <c r="B8" s="20"/>
      <c r="C8" s="18"/>
    </row>
    <row r="9" spans="1:3" ht="54.9" customHeight="1" thickBot="1">
      <c r="A9" s="28" t="s">
        <v>282</v>
      </c>
      <c r="B9" s="29"/>
      <c r="C9" s="30"/>
    </row>
    <row r="10" spans="1:3" ht="44.25" customHeight="1">
      <c r="A10" s="17" t="s">
        <v>375</v>
      </c>
      <c r="B10" s="19">
        <v>148000</v>
      </c>
      <c r="C10" s="17" t="s">
        <v>283</v>
      </c>
    </row>
    <row r="11" spans="1:3" ht="15" thickBot="1">
      <c r="A11" s="18"/>
      <c r="B11" s="20"/>
      <c r="C11" s="18"/>
    </row>
    <row r="12" spans="1:3" ht="54.9" customHeight="1" thickBot="1">
      <c r="A12" s="28" t="s">
        <v>9</v>
      </c>
      <c r="B12" s="29"/>
      <c r="C12" s="30"/>
    </row>
    <row r="13" spans="1:3" ht="44.25" customHeight="1">
      <c r="A13" s="17" t="s">
        <v>371</v>
      </c>
      <c r="B13" s="19">
        <v>71632</v>
      </c>
      <c r="C13" s="17" t="s">
        <v>316</v>
      </c>
    </row>
    <row r="14" spans="1:3" ht="15" thickBot="1">
      <c r="A14" s="18"/>
      <c r="B14" s="20"/>
      <c r="C14" s="18"/>
    </row>
    <row r="15" spans="1:3" ht="44.25" customHeight="1">
      <c r="A15" s="17" t="s">
        <v>372</v>
      </c>
      <c r="B15" s="19">
        <v>13615</v>
      </c>
      <c r="C15" s="17" t="s">
        <v>245</v>
      </c>
    </row>
    <row r="16" spans="1:3" ht="15" thickBot="1">
      <c r="A16" s="18"/>
      <c r="B16" s="20"/>
      <c r="C16" s="18"/>
    </row>
    <row r="17" spans="1:3" ht="50.7" customHeight="1">
      <c r="A17" s="17" t="s">
        <v>373</v>
      </c>
      <c r="B17" s="19">
        <v>739644</v>
      </c>
      <c r="C17" s="17" t="s">
        <v>122</v>
      </c>
    </row>
    <row r="18" spans="1:3" ht="15" thickBot="1">
      <c r="A18" s="18"/>
      <c r="B18" s="20"/>
      <c r="C18" s="18"/>
    </row>
    <row r="19" spans="1:3" ht="55.05" customHeight="1">
      <c r="A19" s="17" t="s">
        <v>374</v>
      </c>
      <c r="B19" s="19">
        <v>115452</v>
      </c>
      <c r="C19" s="17" t="s">
        <v>131</v>
      </c>
    </row>
    <row r="20" spans="1:3" ht="12" customHeight="1" thickBot="1">
      <c r="A20" s="18"/>
      <c r="B20" s="20"/>
      <c r="C20" s="18"/>
    </row>
    <row r="21" spans="1:3" ht="16.2" thickBot="1">
      <c r="A21" s="1" t="s">
        <v>72</v>
      </c>
      <c r="B21" s="26">
        <f>SUM(B5:B20)</f>
        <v>1242120</v>
      </c>
      <c r="C21" s="27"/>
    </row>
  </sheetData>
  <mergeCells count="27">
    <mergeCell ref="B21:C21"/>
    <mergeCell ref="A17:A18"/>
    <mergeCell ref="B17:B18"/>
    <mergeCell ref="C17:C18"/>
    <mergeCell ref="A19:A20"/>
    <mergeCell ref="B19:B20"/>
    <mergeCell ref="C19:C20"/>
    <mergeCell ref="A7:A8"/>
    <mergeCell ref="B7:B8"/>
    <mergeCell ref="C7:C8"/>
    <mergeCell ref="A15:A16"/>
    <mergeCell ref="B15:B16"/>
    <mergeCell ref="A12:C12"/>
    <mergeCell ref="A13:A14"/>
    <mergeCell ref="B13:B14"/>
    <mergeCell ref="C13:C14"/>
    <mergeCell ref="C15:C16"/>
    <mergeCell ref="A9:C9"/>
    <mergeCell ref="A10:A11"/>
    <mergeCell ref="B10:B11"/>
    <mergeCell ref="C10:C11"/>
    <mergeCell ref="A1:C1"/>
    <mergeCell ref="A2:C2"/>
    <mergeCell ref="A3:C3"/>
    <mergeCell ref="A5:A6"/>
    <mergeCell ref="B5:B6"/>
    <mergeCell ref="C5:C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0D1-6F69-474E-8198-0293D51F183C}">
  <sheetPr codeName="Sheet11"/>
  <dimension ref="A1:C41"/>
  <sheetViews>
    <sheetView topLeftCell="A24" workbookViewId="0">
      <selection activeCell="B37" sqref="B37:B38"/>
    </sheetView>
  </sheetViews>
  <sheetFormatPr defaultRowHeight="14.4"/>
  <cols>
    <col min="1" max="1" width="34.44140625" customWidth="1"/>
    <col min="2" max="2" width="26.88671875" customWidth="1"/>
    <col min="3" max="3" width="53" customWidth="1"/>
  </cols>
  <sheetData>
    <row r="1" spans="1:3" ht="27.75" customHeight="1" thickBot="1">
      <c r="A1" s="11" t="s">
        <v>246</v>
      </c>
      <c r="B1" s="12"/>
      <c r="C1" s="13"/>
    </row>
    <row r="2" spans="1:3" ht="54.9" customHeight="1" thickBot="1">
      <c r="A2" s="14" t="s">
        <v>116</v>
      </c>
      <c r="B2" s="15"/>
      <c r="C2" s="16"/>
    </row>
    <row r="3" spans="1:3" ht="15" thickBot="1">
      <c r="A3" s="23"/>
      <c r="B3" s="24"/>
      <c r="C3" s="25"/>
    </row>
    <row r="4" spans="1:3" ht="16.2" thickBot="1">
      <c r="A4" s="1" t="s">
        <v>0</v>
      </c>
      <c r="B4" s="2" t="s">
        <v>1</v>
      </c>
      <c r="C4" s="2" t="s">
        <v>2</v>
      </c>
    </row>
    <row r="5" spans="1:3" ht="54" customHeight="1">
      <c r="A5" s="17" t="s">
        <v>370</v>
      </c>
      <c r="B5" s="19">
        <v>95637</v>
      </c>
      <c r="C5" s="17" t="s">
        <v>186</v>
      </c>
    </row>
    <row r="6" spans="1:3" ht="15" customHeight="1" thickBot="1">
      <c r="A6" s="18"/>
      <c r="B6" s="20"/>
      <c r="C6" s="18"/>
    </row>
    <row r="7" spans="1:3" ht="44.25" customHeight="1">
      <c r="A7" s="17" t="s">
        <v>374</v>
      </c>
      <c r="B7" s="19">
        <v>23545</v>
      </c>
      <c r="C7" s="17" t="s">
        <v>332</v>
      </c>
    </row>
    <row r="8" spans="1:3" ht="15" customHeight="1" thickBot="1">
      <c r="A8" s="18"/>
      <c r="B8" s="20"/>
      <c r="C8" s="18"/>
    </row>
    <row r="9" spans="1:3" ht="54.9" customHeight="1" thickBot="1">
      <c r="A9" s="14" t="s">
        <v>117</v>
      </c>
      <c r="B9" s="15"/>
      <c r="C9" s="16"/>
    </row>
    <row r="10" spans="1:3" ht="16.2" thickBot="1">
      <c r="A10" s="1" t="s">
        <v>0</v>
      </c>
      <c r="B10" s="2" t="s">
        <v>1</v>
      </c>
      <c r="C10" s="2" t="s">
        <v>2</v>
      </c>
    </row>
    <row r="11" spans="1:3" ht="44.25" customHeight="1">
      <c r="A11" s="17" t="s">
        <v>369</v>
      </c>
      <c r="B11" s="19">
        <v>51251</v>
      </c>
      <c r="C11" s="21" t="s">
        <v>187</v>
      </c>
    </row>
    <row r="12" spans="1:3" ht="15" customHeight="1" thickBot="1">
      <c r="A12" s="18"/>
      <c r="B12" s="20"/>
      <c r="C12" s="22"/>
    </row>
    <row r="13" spans="1:3" ht="44.25" customHeight="1">
      <c r="A13" s="17" t="s">
        <v>374</v>
      </c>
      <c r="B13" s="19">
        <v>9653</v>
      </c>
      <c r="C13" s="21" t="s">
        <v>188</v>
      </c>
    </row>
    <row r="14" spans="1:3" ht="15" customHeight="1" thickBot="1">
      <c r="A14" s="18"/>
      <c r="B14" s="20"/>
      <c r="C14" s="22"/>
    </row>
    <row r="15" spans="1:3" ht="54.9" customHeight="1" thickBot="1">
      <c r="A15" s="28" t="s">
        <v>10</v>
      </c>
      <c r="B15" s="29"/>
      <c r="C15" s="30"/>
    </row>
    <row r="16" spans="1:3" ht="44.25" customHeight="1">
      <c r="A16" s="17" t="s">
        <v>388</v>
      </c>
      <c r="B16" s="19">
        <v>82733</v>
      </c>
      <c r="C16" s="17" t="s">
        <v>59</v>
      </c>
    </row>
    <row r="17" spans="1:3" ht="15" customHeight="1" thickBot="1">
      <c r="A17" s="18"/>
      <c r="B17" s="20"/>
      <c r="C17" s="18"/>
    </row>
    <row r="18" spans="1:3" ht="44.25" customHeight="1">
      <c r="A18" s="17" t="s">
        <v>374</v>
      </c>
      <c r="B18" s="19">
        <v>58809</v>
      </c>
      <c r="C18" s="17" t="s">
        <v>189</v>
      </c>
    </row>
    <row r="19" spans="1:3" ht="15" customHeight="1" thickBot="1">
      <c r="A19" s="18"/>
      <c r="B19" s="20"/>
      <c r="C19" s="18"/>
    </row>
    <row r="20" spans="1:3" ht="54.9" customHeight="1" thickBot="1">
      <c r="A20" s="28" t="s">
        <v>113</v>
      </c>
      <c r="B20" s="29"/>
      <c r="C20" s="30"/>
    </row>
    <row r="21" spans="1:3" ht="44.25" customHeight="1">
      <c r="A21" s="17" t="s">
        <v>386</v>
      </c>
      <c r="B21" s="19">
        <v>31145</v>
      </c>
      <c r="C21" s="17" t="s">
        <v>114</v>
      </c>
    </row>
    <row r="22" spans="1:3" ht="15" customHeight="1" thickBot="1">
      <c r="A22" s="18"/>
      <c r="B22" s="20"/>
      <c r="C22" s="18"/>
    </row>
    <row r="23" spans="1:3" ht="55.05" customHeight="1" thickBot="1">
      <c r="A23" s="28" t="s">
        <v>11</v>
      </c>
      <c r="B23" s="29"/>
      <c r="C23" s="30"/>
    </row>
    <row r="24" spans="1:3" ht="44.25" customHeight="1">
      <c r="A24" s="17" t="s">
        <v>382</v>
      </c>
      <c r="B24" s="19">
        <v>80318</v>
      </c>
      <c r="C24" s="17" t="s">
        <v>219</v>
      </c>
    </row>
    <row r="25" spans="1:3" ht="15" customHeight="1" thickBot="1">
      <c r="A25" s="18"/>
      <c r="B25" s="20"/>
      <c r="C25" s="18"/>
    </row>
    <row r="26" spans="1:3" ht="44.25" customHeight="1">
      <c r="A26" s="17" t="s">
        <v>373</v>
      </c>
      <c r="B26" s="19">
        <v>503326</v>
      </c>
      <c r="C26" s="17" t="s">
        <v>247</v>
      </c>
    </row>
    <row r="27" spans="1:3" ht="15" customHeight="1" thickBot="1">
      <c r="A27" s="18"/>
      <c r="B27" s="20"/>
      <c r="C27" s="18"/>
    </row>
    <row r="28" spans="1:3" ht="44.25" customHeight="1">
      <c r="A28" s="17" t="s">
        <v>386</v>
      </c>
      <c r="B28" s="19">
        <v>61728</v>
      </c>
      <c r="C28" s="17" t="s">
        <v>389</v>
      </c>
    </row>
    <row r="29" spans="1:3" ht="15" thickBot="1">
      <c r="A29" s="18"/>
      <c r="B29" s="20"/>
      <c r="C29" s="18"/>
    </row>
    <row r="30" spans="1:3" ht="44.25" customHeight="1">
      <c r="A30" s="17" t="s">
        <v>374</v>
      </c>
      <c r="B30" s="19">
        <v>103475</v>
      </c>
      <c r="C30" s="17" t="s">
        <v>333</v>
      </c>
    </row>
    <row r="31" spans="1:3" ht="15" thickBot="1">
      <c r="A31" s="18"/>
      <c r="B31" s="20"/>
      <c r="C31" s="18"/>
    </row>
    <row r="32" spans="1:3" ht="54.9" customHeight="1" thickBot="1">
      <c r="A32" s="28" t="s">
        <v>64</v>
      </c>
      <c r="B32" s="29"/>
      <c r="C32" s="30"/>
    </row>
    <row r="33" spans="1:3" ht="44.25" customHeight="1">
      <c r="A33" s="17" t="s">
        <v>371</v>
      </c>
      <c r="B33" s="19">
        <v>76189</v>
      </c>
      <c r="C33" s="21" t="s">
        <v>176</v>
      </c>
    </row>
    <row r="34" spans="1:3" ht="14.25" customHeight="1" thickBot="1">
      <c r="A34" s="18"/>
      <c r="B34" s="20"/>
      <c r="C34" s="18"/>
    </row>
    <row r="35" spans="1:3" ht="44.25" customHeight="1">
      <c r="A35" s="17" t="s">
        <v>373</v>
      </c>
      <c r="B35" s="19">
        <v>988782</v>
      </c>
      <c r="C35" s="17" t="s">
        <v>190</v>
      </c>
    </row>
    <row r="36" spans="1:3" ht="14.25" customHeight="1" thickBot="1">
      <c r="A36" s="18"/>
      <c r="B36" s="20"/>
      <c r="C36" s="18"/>
    </row>
    <row r="37" spans="1:3" ht="44.25" customHeight="1">
      <c r="A37" s="17" t="s">
        <v>386</v>
      </c>
      <c r="B37" s="19">
        <v>50967</v>
      </c>
      <c r="C37" s="17" t="s">
        <v>225</v>
      </c>
    </row>
    <row r="38" spans="1:3" ht="14.25" customHeight="1" thickBot="1">
      <c r="A38" s="18"/>
      <c r="B38" s="20"/>
      <c r="C38" s="18"/>
    </row>
    <row r="39" spans="1:3" ht="44.25" customHeight="1">
      <c r="A39" s="17" t="s">
        <v>374</v>
      </c>
      <c r="B39" s="19">
        <v>144488</v>
      </c>
      <c r="C39" s="17" t="s">
        <v>191</v>
      </c>
    </row>
    <row r="40" spans="1:3" ht="15" thickBot="1">
      <c r="A40" s="18"/>
      <c r="B40" s="20"/>
      <c r="C40" s="18"/>
    </row>
    <row r="41" spans="1:3" ht="16.2" thickBot="1">
      <c r="A41" s="1" t="s">
        <v>72</v>
      </c>
      <c r="B41" s="26">
        <f>SUM(B5:B40)</f>
        <v>2362046</v>
      </c>
      <c r="C41" s="27"/>
    </row>
  </sheetData>
  <mergeCells count="54">
    <mergeCell ref="B41:C41"/>
    <mergeCell ref="A39:A40"/>
    <mergeCell ref="B39:B40"/>
    <mergeCell ref="C39:C40"/>
    <mergeCell ref="C30:C31"/>
    <mergeCell ref="A33:A34"/>
    <mergeCell ref="B33:B34"/>
    <mergeCell ref="C33:C34"/>
    <mergeCell ref="A32:C32"/>
    <mergeCell ref="A35:A36"/>
    <mergeCell ref="B35:B36"/>
    <mergeCell ref="C35:C36"/>
    <mergeCell ref="A37:A38"/>
    <mergeCell ref="B37:B38"/>
    <mergeCell ref="C37:C38"/>
    <mergeCell ref="C24:C25"/>
    <mergeCell ref="A30:A31"/>
    <mergeCell ref="B30:B31"/>
    <mergeCell ref="A23:C23"/>
    <mergeCell ref="A24:A25"/>
    <mergeCell ref="B24:B25"/>
    <mergeCell ref="A26:A27"/>
    <mergeCell ref="B26:B27"/>
    <mergeCell ref="C26:C27"/>
    <mergeCell ref="A28:A29"/>
    <mergeCell ref="B28:B29"/>
    <mergeCell ref="C28:C29"/>
    <mergeCell ref="B16:B17"/>
    <mergeCell ref="C16:C17"/>
    <mergeCell ref="A1:C1"/>
    <mergeCell ref="A2:C2"/>
    <mergeCell ref="A3:C3"/>
    <mergeCell ref="A7:A8"/>
    <mergeCell ref="B7:B8"/>
    <mergeCell ref="C7:C8"/>
    <mergeCell ref="A5:A6"/>
    <mergeCell ref="B5:B6"/>
    <mergeCell ref="C5:C6"/>
    <mergeCell ref="A20:C20"/>
    <mergeCell ref="A21:A22"/>
    <mergeCell ref="B21:B22"/>
    <mergeCell ref="C21:C22"/>
    <mergeCell ref="A9:C9"/>
    <mergeCell ref="A13:A14"/>
    <mergeCell ref="B13:B14"/>
    <mergeCell ref="C13:C14"/>
    <mergeCell ref="A11:A12"/>
    <mergeCell ref="B11:B12"/>
    <mergeCell ref="C11:C12"/>
    <mergeCell ref="A15:C15"/>
    <mergeCell ref="A18:A19"/>
    <mergeCell ref="B18:B19"/>
    <mergeCell ref="C18:C19"/>
    <mergeCell ref="A16:A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626C-D1BF-4E97-9615-2C6AC266974F}">
  <sheetPr codeName="Sheet12"/>
  <dimension ref="A1:C26"/>
  <sheetViews>
    <sheetView topLeftCell="A10" workbookViewId="0">
      <selection activeCell="B8" sqref="B8:B9"/>
    </sheetView>
  </sheetViews>
  <sheetFormatPr defaultRowHeight="14.4"/>
  <cols>
    <col min="1" max="1" width="34.44140625" customWidth="1"/>
    <col min="2" max="2" width="26.88671875" customWidth="1"/>
    <col min="3" max="3" width="53" customWidth="1"/>
  </cols>
  <sheetData>
    <row r="1" spans="1:3" ht="27.75" customHeight="1" thickBot="1">
      <c r="A1" s="11" t="s">
        <v>248</v>
      </c>
      <c r="B1" s="12"/>
      <c r="C1" s="13"/>
    </row>
    <row r="2" spans="1:3" ht="54.9" customHeight="1" thickBot="1">
      <c r="A2" s="14" t="s">
        <v>126</v>
      </c>
      <c r="B2" s="15"/>
      <c r="C2" s="16"/>
    </row>
    <row r="3" spans="1:3" ht="15" thickBot="1">
      <c r="A3" s="23"/>
      <c r="B3" s="24"/>
      <c r="C3" s="25"/>
    </row>
    <row r="4" spans="1:3" ht="16.2" thickBot="1">
      <c r="A4" s="1" t="s">
        <v>0</v>
      </c>
      <c r="B4" s="2" t="s">
        <v>1</v>
      </c>
      <c r="C4" s="2" t="s">
        <v>2</v>
      </c>
    </row>
    <row r="5" spans="1:3" ht="44.25" customHeight="1">
      <c r="A5" s="17" t="s">
        <v>369</v>
      </c>
      <c r="B5" s="19">
        <v>10526</v>
      </c>
      <c r="C5" s="21" t="s">
        <v>249</v>
      </c>
    </row>
    <row r="6" spans="1:3" ht="15" customHeight="1" thickBot="1">
      <c r="A6" s="18"/>
      <c r="B6" s="20"/>
      <c r="C6" s="18"/>
    </row>
    <row r="7" spans="1:3" ht="54.9" customHeight="1" thickBot="1">
      <c r="A7" s="14" t="s">
        <v>192</v>
      </c>
      <c r="B7" s="15"/>
      <c r="C7" s="16"/>
    </row>
    <row r="8" spans="1:3" ht="65.400000000000006" customHeight="1">
      <c r="A8" s="17" t="s">
        <v>379</v>
      </c>
      <c r="B8" s="19">
        <v>192200</v>
      </c>
      <c r="C8" s="21" t="s">
        <v>193</v>
      </c>
    </row>
    <row r="9" spans="1:3" ht="15" customHeight="1" thickBot="1">
      <c r="A9" s="18"/>
      <c r="B9" s="20"/>
      <c r="C9" s="18"/>
    </row>
    <row r="10" spans="1:3" ht="54.9" customHeight="1" thickBot="1">
      <c r="A10" s="14" t="s">
        <v>77</v>
      </c>
      <c r="B10" s="15"/>
      <c r="C10" s="16"/>
    </row>
    <row r="11" spans="1:3" ht="44.25" customHeight="1">
      <c r="A11" s="17" t="s">
        <v>375</v>
      </c>
      <c r="B11" s="19">
        <v>79236</v>
      </c>
      <c r="C11" s="21" t="s">
        <v>110</v>
      </c>
    </row>
    <row r="12" spans="1:3" ht="15" customHeight="1" thickBot="1">
      <c r="A12" s="18"/>
      <c r="B12" s="20"/>
      <c r="C12" s="18"/>
    </row>
    <row r="13" spans="1:3" ht="44.25" customHeight="1">
      <c r="A13" s="17" t="s">
        <v>386</v>
      </c>
      <c r="B13" s="19">
        <v>45900</v>
      </c>
      <c r="C13" s="21" t="s">
        <v>60</v>
      </c>
    </row>
    <row r="14" spans="1:3" ht="15" customHeight="1" thickBot="1">
      <c r="A14" s="18"/>
      <c r="B14" s="20"/>
      <c r="C14" s="18"/>
    </row>
    <row r="15" spans="1:3" ht="54.9" customHeight="1" thickBot="1">
      <c r="A15" s="28" t="s">
        <v>12</v>
      </c>
      <c r="B15" s="29"/>
      <c r="C15" s="30"/>
    </row>
    <row r="16" spans="1:3" ht="44.25" customHeight="1">
      <c r="A16" s="17" t="s">
        <v>371</v>
      </c>
      <c r="B16" s="19">
        <v>80356</v>
      </c>
      <c r="C16" s="17" t="s">
        <v>176</v>
      </c>
    </row>
    <row r="17" spans="1:3" ht="15" customHeight="1" thickBot="1">
      <c r="A17" s="18"/>
      <c r="B17" s="20"/>
      <c r="C17" s="18"/>
    </row>
    <row r="18" spans="1:3" ht="29.25" customHeight="1">
      <c r="A18" s="17" t="s">
        <v>382</v>
      </c>
      <c r="B18" s="19">
        <v>21145</v>
      </c>
      <c r="C18" s="17" t="s">
        <v>383</v>
      </c>
    </row>
    <row r="19" spans="1:3" ht="15" thickBot="1">
      <c r="A19" s="18"/>
      <c r="B19" s="20"/>
      <c r="C19" s="18"/>
    </row>
    <row r="20" spans="1:3" ht="44.25" customHeight="1">
      <c r="A20" s="17" t="s">
        <v>373</v>
      </c>
      <c r="B20" s="19">
        <v>913573</v>
      </c>
      <c r="C20" s="17" t="s">
        <v>250</v>
      </c>
    </row>
    <row r="21" spans="1:3" ht="15" thickBot="1">
      <c r="A21" s="18"/>
      <c r="B21" s="20"/>
      <c r="C21" s="18"/>
    </row>
    <row r="22" spans="1:3" ht="50.7" customHeight="1">
      <c r="A22" s="17" t="s">
        <v>388</v>
      </c>
      <c r="B22" s="19">
        <v>35232</v>
      </c>
      <c r="C22" s="17" t="s">
        <v>390</v>
      </c>
    </row>
    <row r="23" spans="1:3" ht="15" thickBot="1">
      <c r="A23" s="18"/>
      <c r="B23" s="20"/>
      <c r="C23" s="18"/>
    </row>
    <row r="24" spans="1:3" ht="50.7" customHeight="1">
      <c r="A24" s="17" t="s">
        <v>374</v>
      </c>
      <c r="B24" s="19">
        <v>169028</v>
      </c>
      <c r="C24" s="17" t="s">
        <v>334</v>
      </c>
    </row>
    <row r="25" spans="1:3" ht="15" thickBot="1">
      <c r="A25" s="18"/>
      <c r="B25" s="20"/>
      <c r="C25" s="18"/>
    </row>
    <row r="26" spans="1:3" ht="16.2" thickBot="1">
      <c r="A26" s="1" t="s">
        <v>72</v>
      </c>
      <c r="B26" s="26">
        <f>SUM(B5:B25)</f>
        <v>1547196</v>
      </c>
      <c r="C26" s="27"/>
    </row>
  </sheetData>
  <mergeCells count="34">
    <mergeCell ref="A18:A19"/>
    <mergeCell ref="B18:B19"/>
    <mergeCell ref="C18:C19"/>
    <mergeCell ref="B26:C26"/>
    <mergeCell ref="A20:A21"/>
    <mergeCell ref="B20:B21"/>
    <mergeCell ref="C20:C21"/>
    <mergeCell ref="A24:A25"/>
    <mergeCell ref="B24:B25"/>
    <mergeCell ref="C24:C25"/>
    <mergeCell ref="A22:A23"/>
    <mergeCell ref="B22:B23"/>
    <mergeCell ref="C22:C23"/>
    <mergeCell ref="A1:C1"/>
    <mergeCell ref="A10:C10"/>
    <mergeCell ref="A11:A12"/>
    <mergeCell ref="B11:B12"/>
    <mergeCell ref="C11:C12"/>
    <mergeCell ref="A2:C2"/>
    <mergeCell ref="A3:C3"/>
    <mergeCell ref="A5:A6"/>
    <mergeCell ref="B5:B6"/>
    <mergeCell ref="C5:C6"/>
    <mergeCell ref="A7:C7"/>
    <mergeCell ref="A8:A9"/>
    <mergeCell ref="B8:B9"/>
    <mergeCell ref="C8:C9"/>
    <mergeCell ref="B13:B14"/>
    <mergeCell ref="C13:C14"/>
    <mergeCell ref="A15:C15"/>
    <mergeCell ref="A16:A17"/>
    <mergeCell ref="B16:B17"/>
    <mergeCell ref="C16:C17"/>
    <mergeCell ref="A13:A1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740F-627D-42C3-930A-C765E7305BF8}">
  <sheetPr codeName="Sheet14"/>
  <dimension ref="A1:C18"/>
  <sheetViews>
    <sheetView topLeftCell="A2" workbookViewId="0">
      <selection activeCell="C7" sqref="C7:C8"/>
    </sheetView>
  </sheetViews>
  <sheetFormatPr defaultRowHeight="14.4"/>
  <cols>
    <col min="1" max="1" width="34.44140625" customWidth="1"/>
    <col min="2" max="2" width="26.88671875" customWidth="1"/>
    <col min="3" max="3" width="53" customWidth="1"/>
  </cols>
  <sheetData>
    <row r="1" spans="1:3" ht="27.75" customHeight="1" thickBot="1">
      <c r="A1" s="11" t="s">
        <v>251</v>
      </c>
      <c r="B1" s="12"/>
      <c r="C1" s="13"/>
    </row>
    <row r="2" spans="1:3" ht="54.9" customHeight="1" thickBot="1">
      <c r="A2" s="14" t="s">
        <v>13</v>
      </c>
      <c r="B2" s="15"/>
      <c r="C2" s="16"/>
    </row>
    <row r="3" spans="1:3" ht="15" thickBot="1">
      <c r="A3" s="23"/>
      <c r="B3" s="24"/>
      <c r="C3" s="25"/>
    </row>
    <row r="4" spans="1:3" ht="16.2" thickBot="1">
      <c r="A4" s="1" t="s">
        <v>0</v>
      </c>
      <c r="B4" s="2" t="s">
        <v>1</v>
      </c>
      <c r="C4" s="2" t="s">
        <v>2</v>
      </c>
    </row>
    <row r="5" spans="1:3" ht="44.25" customHeight="1">
      <c r="A5" s="17" t="s">
        <v>371</v>
      </c>
      <c r="B5" s="19">
        <v>56730</v>
      </c>
      <c r="C5" s="17" t="s">
        <v>317</v>
      </c>
    </row>
    <row r="6" spans="1:3" ht="15" customHeight="1" thickBot="1">
      <c r="A6" s="18"/>
      <c r="B6" s="20"/>
      <c r="C6" s="18"/>
    </row>
    <row r="7" spans="1:3" ht="54.9" customHeight="1">
      <c r="A7" s="17" t="s">
        <v>382</v>
      </c>
      <c r="B7" s="19">
        <v>31921</v>
      </c>
      <c r="C7" s="17" t="s">
        <v>400</v>
      </c>
    </row>
    <row r="8" spans="1:3" ht="15" customHeight="1" thickBot="1">
      <c r="A8" s="18"/>
      <c r="B8" s="20"/>
      <c r="C8" s="18"/>
    </row>
    <row r="9" spans="1:3" ht="44.25" customHeight="1">
      <c r="A9" s="17" t="s">
        <v>373</v>
      </c>
      <c r="B9" s="19">
        <v>554121</v>
      </c>
      <c r="C9" s="17" t="s">
        <v>165</v>
      </c>
    </row>
    <row r="10" spans="1:3" ht="15" customHeight="1" thickBot="1">
      <c r="A10" s="18"/>
      <c r="B10" s="20"/>
      <c r="C10" s="18"/>
    </row>
    <row r="11" spans="1:3" ht="44.25" customHeight="1">
      <c r="A11" s="17" t="s">
        <v>374</v>
      </c>
      <c r="B11" s="19">
        <v>114043</v>
      </c>
      <c r="C11" s="17" t="s">
        <v>336</v>
      </c>
    </row>
    <row r="12" spans="1:3" ht="15" customHeight="1" thickBot="1">
      <c r="A12" s="18"/>
      <c r="B12" s="20"/>
      <c r="C12" s="18"/>
    </row>
    <row r="13" spans="1:3" ht="54.9" customHeight="1" thickBot="1">
      <c r="A13" s="28" t="s">
        <v>78</v>
      </c>
      <c r="B13" s="29"/>
      <c r="C13" s="30"/>
    </row>
    <row r="14" spans="1:3" ht="44.25" customHeight="1">
      <c r="A14" s="17" t="s">
        <v>369</v>
      </c>
      <c r="B14" s="19">
        <v>47152</v>
      </c>
      <c r="C14" s="17" t="s">
        <v>166</v>
      </c>
    </row>
    <row r="15" spans="1:3" ht="15" thickBot="1">
      <c r="A15" s="18"/>
      <c r="B15" s="20"/>
      <c r="C15" s="18"/>
    </row>
    <row r="16" spans="1:3" ht="44.25" customHeight="1">
      <c r="A16" s="17" t="s">
        <v>374</v>
      </c>
      <c r="B16" s="19">
        <v>12293</v>
      </c>
      <c r="C16" s="17" t="s">
        <v>335</v>
      </c>
    </row>
    <row r="17" spans="1:3" ht="15" thickBot="1">
      <c r="A17" s="18"/>
      <c r="B17" s="20"/>
      <c r="C17" s="18"/>
    </row>
    <row r="18" spans="1:3" ht="16.2" thickBot="1">
      <c r="A18" s="1" t="s">
        <v>72</v>
      </c>
      <c r="B18" s="26">
        <f>SUM(B2:B17)</f>
        <v>816260</v>
      </c>
      <c r="C18" s="27"/>
    </row>
  </sheetData>
  <mergeCells count="23">
    <mergeCell ref="A7:A8"/>
    <mergeCell ref="B7:B8"/>
    <mergeCell ref="C7:C8"/>
    <mergeCell ref="A9:A10"/>
    <mergeCell ref="B9:B10"/>
    <mergeCell ref="C9:C10"/>
    <mergeCell ref="B18:C18"/>
    <mergeCell ref="A16:A17"/>
    <mergeCell ref="B16:B17"/>
    <mergeCell ref="C16:C17"/>
    <mergeCell ref="A11:A12"/>
    <mergeCell ref="B11:B12"/>
    <mergeCell ref="C11:C12"/>
    <mergeCell ref="A13:C13"/>
    <mergeCell ref="A14:A15"/>
    <mergeCell ref="B14:B15"/>
    <mergeCell ref="C14:C15"/>
    <mergeCell ref="A1:C1"/>
    <mergeCell ref="A5:A6"/>
    <mergeCell ref="B5:B6"/>
    <mergeCell ref="C5:C6"/>
    <mergeCell ref="A2:C2"/>
    <mergeCell ref="A3:C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94-8BF5-4D4E-BDC0-8467EC122169}">
  <sheetPr codeName="Sheet15"/>
  <dimension ref="A1:C26"/>
  <sheetViews>
    <sheetView topLeftCell="A10" workbookViewId="0">
      <selection activeCell="B14" sqref="B14:B15"/>
    </sheetView>
  </sheetViews>
  <sheetFormatPr defaultRowHeight="14.4"/>
  <cols>
    <col min="1" max="1" width="34.44140625" customWidth="1"/>
    <col min="2" max="2" width="26.88671875" customWidth="1"/>
    <col min="3" max="3" width="53" customWidth="1"/>
  </cols>
  <sheetData>
    <row r="1" spans="1:3" ht="27.75" customHeight="1" thickBot="1">
      <c r="A1" s="11" t="s">
        <v>252</v>
      </c>
      <c r="B1" s="12"/>
      <c r="C1" s="13"/>
    </row>
    <row r="2" spans="1:3" ht="54.9" customHeight="1" thickBot="1">
      <c r="A2" s="14" t="s">
        <v>79</v>
      </c>
      <c r="B2" s="15"/>
      <c r="C2" s="16"/>
    </row>
    <row r="3" spans="1:3" ht="15" thickBot="1">
      <c r="A3" s="23"/>
      <c r="B3" s="24"/>
      <c r="C3" s="25"/>
    </row>
    <row r="4" spans="1:3" ht="16.2" thickBot="1">
      <c r="A4" s="1" t="s">
        <v>0</v>
      </c>
      <c r="B4" s="2" t="s">
        <v>1</v>
      </c>
      <c r="C4" s="2" t="s">
        <v>2</v>
      </c>
    </row>
    <row r="5" spans="1:3" ht="44.25" customHeight="1">
      <c r="A5" s="17" t="s">
        <v>369</v>
      </c>
      <c r="B5" s="19">
        <v>63345</v>
      </c>
      <c r="C5" s="17" t="s">
        <v>253</v>
      </c>
    </row>
    <row r="6" spans="1:3" ht="15" customHeight="1" thickBot="1">
      <c r="A6" s="18"/>
      <c r="B6" s="20"/>
      <c r="C6" s="18"/>
    </row>
    <row r="7" spans="1:3" ht="44.25" customHeight="1">
      <c r="A7" s="17" t="s">
        <v>374</v>
      </c>
      <c r="B7" s="19">
        <v>22204</v>
      </c>
      <c r="C7" s="17" t="s">
        <v>132</v>
      </c>
    </row>
    <row r="8" spans="1:3" ht="15" customHeight="1" thickBot="1">
      <c r="A8" s="18"/>
      <c r="B8" s="20"/>
      <c r="C8" s="18"/>
    </row>
    <row r="9" spans="1:3" ht="54.9" customHeight="1" thickBot="1">
      <c r="A9" s="14" t="s">
        <v>80</v>
      </c>
      <c r="B9" s="15"/>
      <c r="C9" s="16"/>
    </row>
    <row r="10" spans="1:3" ht="54.9" customHeight="1">
      <c r="A10" s="17" t="s">
        <v>371</v>
      </c>
      <c r="B10" s="19">
        <v>53992</v>
      </c>
      <c r="C10" s="17" t="s">
        <v>318</v>
      </c>
    </row>
    <row r="11" spans="1:3" ht="15" customHeight="1" thickBot="1">
      <c r="A11" s="18"/>
      <c r="B11" s="20"/>
      <c r="C11" s="18"/>
    </row>
    <row r="12" spans="1:3" ht="44.25" customHeight="1">
      <c r="A12" s="17" t="s">
        <v>373</v>
      </c>
      <c r="B12" s="19">
        <v>194393</v>
      </c>
      <c r="C12" s="17" t="s">
        <v>254</v>
      </c>
    </row>
    <row r="13" spans="1:3" ht="15" customHeight="1" thickBot="1">
      <c r="A13" s="18"/>
      <c r="B13" s="20"/>
      <c r="C13" s="18"/>
    </row>
    <row r="14" spans="1:3" ht="44.25" customHeight="1">
      <c r="A14" s="17" t="s">
        <v>374</v>
      </c>
      <c r="B14" s="19">
        <v>46904</v>
      </c>
      <c r="C14" s="17" t="s">
        <v>162</v>
      </c>
    </row>
    <row r="15" spans="1:3" ht="15" customHeight="1" thickBot="1">
      <c r="A15" s="18"/>
      <c r="B15" s="20"/>
      <c r="C15" s="18"/>
    </row>
    <row r="16" spans="1:3" ht="54.9" customHeight="1" thickBot="1">
      <c r="A16" s="28" t="s">
        <v>14</v>
      </c>
      <c r="B16" s="29"/>
      <c r="C16" s="30"/>
    </row>
    <row r="17" spans="1:3" ht="44.25" customHeight="1">
      <c r="A17" s="17" t="s">
        <v>388</v>
      </c>
      <c r="B17" s="19">
        <v>56325</v>
      </c>
      <c r="C17" s="17" t="s">
        <v>226</v>
      </c>
    </row>
    <row r="18" spans="1:3">
      <c r="A18" s="18"/>
      <c r="B18" s="20"/>
      <c r="C18" s="18"/>
    </row>
    <row r="19" spans="1:3" ht="44.25" customHeight="1">
      <c r="A19" s="17" t="s">
        <v>374</v>
      </c>
      <c r="B19" s="19">
        <v>189604</v>
      </c>
      <c r="C19" s="17" t="s">
        <v>48</v>
      </c>
    </row>
    <row r="20" spans="1:3" ht="15" thickBot="1">
      <c r="A20" s="18"/>
      <c r="B20" s="20"/>
      <c r="C20" s="18"/>
    </row>
    <row r="21" spans="1:3" ht="54.9" customHeight="1" thickBot="1">
      <c r="A21" s="14" t="s">
        <v>81</v>
      </c>
      <c r="B21" s="15"/>
      <c r="C21" s="16"/>
    </row>
    <row r="22" spans="1:3" ht="44.25" customHeight="1">
      <c r="A22" s="17" t="s">
        <v>370</v>
      </c>
      <c r="B22" s="19">
        <v>119495</v>
      </c>
      <c r="C22" s="17" t="s">
        <v>163</v>
      </c>
    </row>
    <row r="23" spans="1:3" ht="15" thickBot="1">
      <c r="A23" s="18"/>
      <c r="B23" s="20"/>
      <c r="C23" s="18"/>
    </row>
    <row r="24" spans="1:3" ht="44.25" customHeight="1">
      <c r="A24" s="17" t="s">
        <v>374</v>
      </c>
      <c r="B24" s="19">
        <v>26157</v>
      </c>
      <c r="C24" s="17" t="s">
        <v>164</v>
      </c>
    </row>
    <row r="25" spans="1:3" ht="15" thickBot="1">
      <c r="A25" s="18"/>
      <c r="B25" s="20"/>
      <c r="C25" s="18"/>
    </row>
    <row r="26" spans="1:3" ht="16.2" thickBot="1">
      <c r="A26" s="1" t="s">
        <v>72</v>
      </c>
      <c r="B26" s="26">
        <f>SUM(B5:B25)</f>
        <v>772419</v>
      </c>
      <c r="C26" s="27"/>
    </row>
  </sheetData>
  <mergeCells count="34">
    <mergeCell ref="B26:C26"/>
    <mergeCell ref="A9:C9"/>
    <mergeCell ref="A21:C21"/>
    <mergeCell ref="A22:A23"/>
    <mergeCell ref="B22:B23"/>
    <mergeCell ref="C22:C23"/>
    <mergeCell ref="A10:A11"/>
    <mergeCell ref="B10:B11"/>
    <mergeCell ref="C10:C11"/>
    <mergeCell ref="A12:A13"/>
    <mergeCell ref="B19:B20"/>
    <mergeCell ref="C19:C20"/>
    <mergeCell ref="B12:B13"/>
    <mergeCell ref="C12:C13"/>
    <mergeCell ref="A24:A25"/>
    <mergeCell ref="B24:B25"/>
    <mergeCell ref="C24:C25"/>
    <mergeCell ref="A14:A15"/>
    <mergeCell ref="B14:B15"/>
    <mergeCell ref="C14:C15"/>
    <mergeCell ref="A16:C16"/>
    <mergeCell ref="A19:A20"/>
    <mergeCell ref="A17:A18"/>
    <mergeCell ref="B17:B18"/>
    <mergeCell ref="C17:C18"/>
    <mergeCell ref="A1:C1"/>
    <mergeCell ref="A2:C2"/>
    <mergeCell ref="A3:C3"/>
    <mergeCell ref="A7:A8"/>
    <mergeCell ref="B7:B8"/>
    <mergeCell ref="C7:C8"/>
    <mergeCell ref="A5:A6"/>
    <mergeCell ref="B5:B6"/>
    <mergeCell ref="C5:C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734-72EA-440A-94AF-1AD4BCC6FF15}">
  <sheetPr codeName="Sheet16"/>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257</v>
      </c>
      <c r="B1" s="12"/>
      <c r="C1" s="13"/>
    </row>
    <row r="2" spans="1:3" ht="54.9" customHeight="1" thickBot="1">
      <c r="A2" s="14" t="s">
        <v>157</v>
      </c>
      <c r="B2" s="15"/>
      <c r="C2" s="16"/>
    </row>
    <row r="3" spans="1:3" ht="15" thickBot="1">
      <c r="A3" s="23"/>
      <c r="B3" s="24"/>
      <c r="C3" s="25"/>
    </row>
    <row r="4" spans="1:3" ht="16.2" thickBot="1">
      <c r="A4" s="1" t="s">
        <v>0</v>
      </c>
      <c r="B4" s="2" t="s">
        <v>1</v>
      </c>
      <c r="C4" s="2" t="s">
        <v>2</v>
      </c>
    </row>
    <row r="5" spans="1:3" ht="75.599999999999994" customHeight="1">
      <c r="A5" s="17" t="s">
        <v>369</v>
      </c>
      <c r="B5" s="19">
        <v>9904</v>
      </c>
      <c r="C5" s="17" t="s">
        <v>255</v>
      </c>
    </row>
    <row r="6" spans="1:3" ht="15" thickBot="1">
      <c r="A6" s="18"/>
      <c r="B6" s="20"/>
      <c r="C6" s="18"/>
    </row>
    <row r="7" spans="1:3" ht="16.2" thickBot="1">
      <c r="A7" s="1" t="s">
        <v>3</v>
      </c>
      <c r="B7" s="26">
        <f>SUM(B5:B6)</f>
        <v>9904</v>
      </c>
      <c r="C7" s="27"/>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E9F-D7D7-4B26-96B8-3A1775F8C608}">
  <sheetPr codeName="Sheet17"/>
  <dimension ref="A1:C12"/>
  <sheetViews>
    <sheetView workbookViewId="0">
      <selection activeCell="C10" sqref="C10:C11"/>
    </sheetView>
  </sheetViews>
  <sheetFormatPr defaultRowHeight="14.4"/>
  <cols>
    <col min="1" max="1" width="34.44140625" customWidth="1"/>
    <col min="2" max="2" width="26.88671875" customWidth="1"/>
    <col min="3" max="3" width="53" customWidth="1"/>
  </cols>
  <sheetData>
    <row r="1" spans="1:3" ht="27.75" customHeight="1" thickBot="1">
      <c r="A1" s="11" t="s">
        <v>256</v>
      </c>
      <c r="B1" s="12"/>
      <c r="C1" s="13"/>
    </row>
    <row r="2" spans="1:3" ht="54.9" customHeight="1" thickBot="1">
      <c r="A2" s="14" t="s">
        <v>158</v>
      </c>
      <c r="B2" s="15"/>
      <c r="C2" s="16"/>
    </row>
    <row r="3" spans="1:3" ht="15" thickBot="1">
      <c r="A3" s="23"/>
      <c r="B3" s="24"/>
      <c r="C3" s="25"/>
    </row>
    <row r="4" spans="1:3" ht="18.600000000000001" customHeight="1" thickBot="1">
      <c r="A4" s="1" t="s">
        <v>0</v>
      </c>
      <c r="B4" s="2" t="s">
        <v>1</v>
      </c>
      <c r="C4" s="2" t="s">
        <v>2</v>
      </c>
    </row>
    <row r="5" spans="1:3" ht="36.450000000000003" customHeight="1">
      <c r="A5" s="17" t="s">
        <v>369</v>
      </c>
      <c r="B5" s="19">
        <v>45973</v>
      </c>
      <c r="C5" s="17" t="s">
        <v>133</v>
      </c>
    </row>
    <row r="6" spans="1:3" ht="15" thickBot="1">
      <c r="A6" s="18"/>
      <c r="B6" s="20"/>
      <c r="C6" s="18"/>
    </row>
    <row r="7" spans="1:3" ht="36.450000000000003" customHeight="1">
      <c r="A7" s="17" t="s">
        <v>374</v>
      </c>
      <c r="B7" s="19">
        <v>15114</v>
      </c>
      <c r="C7" s="17" t="s">
        <v>134</v>
      </c>
    </row>
    <row r="8" spans="1:3" ht="15" thickBot="1">
      <c r="A8" s="18"/>
      <c r="B8" s="20"/>
      <c r="C8" s="18"/>
    </row>
    <row r="9" spans="1:3" ht="54.9" customHeight="1" thickBot="1">
      <c r="A9" s="14" t="s">
        <v>49</v>
      </c>
      <c r="B9" s="15"/>
      <c r="C9" s="16"/>
    </row>
    <row r="10" spans="1:3" ht="36.450000000000003" customHeight="1">
      <c r="A10" s="17" t="s">
        <v>386</v>
      </c>
      <c r="B10" s="19">
        <v>26878</v>
      </c>
      <c r="C10" s="17" t="s">
        <v>61</v>
      </c>
    </row>
    <row r="11" spans="1:3" ht="15" thickBot="1">
      <c r="A11" s="18"/>
      <c r="B11" s="20"/>
      <c r="C11" s="18"/>
    </row>
    <row r="12" spans="1:3" ht="16.2" thickBot="1">
      <c r="A12" s="1" t="s">
        <v>72</v>
      </c>
      <c r="B12" s="26">
        <f>SUM(B5:B11)</f>
        <v>87965</v>
      </c>
      <c r="C12" s="27"/>
    </row>
  </sheetData>
  <mergeCells count="14">
    <mergeCell ref="B12:C12"/>
    <mergeCell ref="A7:A8"/>
    <mergeCell ref="B7:B8"/>
    <mergeCell ref="C7:C8"/>
    <mergeCell ref="A1:C1"/>
    <mergeCell ref="A2:C2"/>
    <mergeCell ref="A3:C3"/>
    <mergeCell ref="A9:C9"/>
    <mergeCell ref="A10:A11"/>
    <mergeCell ref="B10:B11"/>
    <mergeCell ref="C10:C11"/>
    <mergeCell ref="A5:A6"/>
    <mergeCell ref="B5:B6"/>
    <mergeCell ref="C5:C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2ED1-E2AC-4DD0-AA26-C31EB31F597B}">
  <sheetPr codeName="Sheet19"/>
  <dimension ref="A1:C23"/>
  <sheetViews>
    <sheetView topLeftCell="A7" workbookViewId="0">
      <selection activeCell="B14" sqref="B14:B15"/>
    </sheetView>
  </sheetViews>
  <sheetFormatPr defaultRowHeight="14.4"/>
  <cols>
    <col min="1" max="1" width="34.44140625" customWidth="1"/>
    <col min="2" max="2" width="26.88671875" customWidth="1"/>
    <col min="3" max="3" width="53" customWidth="1"/>
  </cols>
  <sheetData>
    <row r="1" spans="1:3" ht="27.75" customHeight="1" thickBot="1">
      <c r="A1" s="11" t="s">
        <v>258</v>
      </c>
      <c r="B1" s="12"/>
      <c r="C1" s="13"/>
    </row>
    <row r="2" spans="1:3" ht="54.9" customHeight="1" thickBot="1">
      <c r="A2" s="14" t="s">
        <v>82</v>
      </c>
      <c r="B2" s="15"/>
      <c r="C2" s="16"/>
    </row>
    <row r="3" spans="1:3" ht="15" thickBot="1">
      <c r="A3" s="23"/>
      <c r="B3" s="24"/>
      <c r="C3" s="25"/>
    </row>
    <row r="4" spans="1:3" ht="18.600000000000001" customHeight="1" thickBot="1">
      <c r="A4" s="1" t="s">
        <v>0</v>
      </c>
      <c r="B4" s="2" t="s">
        <v>1</v>
      </c>
      <c r="C4" s="2" t="s">
        <v>2</v>
      </c>
    </row>
    <row r="5" spans="1:3" ht="39.6" customHeight="1">
      <c r="A5" s="33" t="s">
        <v>369</v>
      </c>
      <c r="B5" s="19">
        <v>51107</v>
      </c>
      <c r="C5" s="35" t="s">
        <v>218</v>
      </c>
    </row>
    <row r="6" spans="1:3" ht="17.100000000000001" customHeight="1" thickBot="1">
      <c r="A6" s="34"/>
      <c r="B6" s="20"/>
      <c r="C6" s="36"/>
    </row>
    <row r="7" spans="1:3" ht="49.95" customHeight="1">
      <c r="A7" s="33" t="s">
        <v>374</v>
      </c>
      <c r="B7" s="19">
        <v>17443</v>
      </c>
      <c r="C7" s="35" t="s">
        <v>137</v>
      </c>
    </row>
    <row r="8" spans="1:3" ht="17.100000000000001" customHeight="1" thickBot="1">
      <c r="A8" s="34"/>
      <c r="B8" s="20"/>
      <c r="C8" s="36"/>
    </row>
    <row r="9" spans="1:3" ht="54.9" customHeight="1" thickBot="1">
      <c r="A9" s="14" t="s">
        <v>68</v>
      </c>
      <c r="B9" s="15"/>
      <c r="C9" s="16"/>
    </row>
    <row r="10" spans="1:3" ht="44.25" customHeight="1">
      <c r="A10" s="17" t="s">
        <v>371</v>
      </c>
      <c r="B10" s="19">
        <v>56180</v>
      </c>
      <c r="C10" s="17" t="s">
        <v>319</v>
      </c>
    </row>
    <row r="11" spans="1:3" ht="15" thickBot="1">
      <c r="A11" s="18"/>
      <c r="B11" s="20"/>
      <c r="C11" s="18"/>
    </row>
    <row r="12" spans="1:3" ht="44.25" customHeight="1">
      <c r="A12" s="17" t="s">
        <v>382</v>
      </c>
      <c r="B12" s="19">
        <v>69993</v>
      </c>
      <c r="C12" s="17" t="s">
        <v>50</v>
      </c>
    </row>
    <row r="13" spans="1:3" ht="15" thickBot="1">
      <c r="A13" s="18"/>
      <c r="B13" s="20"/>
      <c r="C13" s="18"/>
    </row>
    <row r="14" spans="1:3" ht="44.25" customHeight="1">
      <c r="A14" s="17" t="s">
        <v>373</v>
      </c>
      <c r="B14" s="19">
        <v>1301304</v>
      </c>
      <c r="C14" s="17" t="s">
        <v>194</v>
      </c>
    </row>
    <row r="15" spans="1:3" ht="15" thickBot="1">
      <c r="A15" s="18"/>
      <c r="B15" s="20"/>
      <c r="C15" s="18"/>
    </row>
    <row r="16" spans="1:3" ht="44.25" customHeight="1">
      <c r="A16" s="17" t="s">
        <v>374</v>
      </c>
      <c r="B16" s="19">
        <v>278923</v>
      </c>
      <c r="C16" s="17" t="s">
        <v>135</v>
      </c>
    </row>
    <row r="17" spans="1:3" ht="15" thickBot="1">
      <c r="A17" s="18"/>
      <c r="B17" s="20"/>
      <c r="C17" s="18"/>
    </row>
    <row r="18" spans="1:3" ht="54.9" customHeight="1" thickBot="1">
      <c r="A18" s="14" t="s">
        <v>83</v>
      </c>
      <c r="B18" s="15"/>
      <c r="C18" s="16"/>
    </row>
    <row r="19" spans="1:3" ht="54.15" customHeight="1">
      <c r="A19" s="17" t="s">
        <v>370</v>
      </c>
      <c r="B19" s="19">
        <v>184389</v>
      </c>
      <c r="C19" s="17" t="s">
        <v>259</v>
      </c>
    </row>
    <row r="20" spans="1:3" ht="15" customHeight="1" thickBot="1">
      <c r="A20" s="18"/>
      <c r="B20" s="20"/>
      <c r="C20" s="18"/>
    </row>
    <row r="21" spans="1:3" ht="44.25" customHeight="1">
      <c r="A21" s="17" t="s">
        <v>374</v>
      </c>
      <c r="B21" s="19">
        <v>23900</v>
      </c>
      <c r="C21" s="17" t="s">
        <v>136</v>
      </c>
    </row>
    <row r="22" spans="1:3" ht="15" thickBot="1">
      <c r="A22" s="18"/>
      <c r="B22" s="20"/>
      <c r="C22" s="18"/>
    </row>
    <row r="23" spans="1:3" ht="16.2" thickBot="1">
      <c r="A23" s="1" t="s">
        <v>72</v>
      </c>
      <c r="B23" s="26">
        <f>SUM(B5:B22)</f>
        <v>1983239</v>
      </c>
      <c r="C23" s="27"/>
    </row>
  </sheetData>
  <mergeCells count="30">
    <mergeCell ref="A19:A20"/>
    <mergeCell ref="B19:B20"/>
    <mergeCell ref="C19:C20"/>
    <mergeCell ref="B23:C23"/>
    <mergeCell ref="A16:A17"/>
    <mergeCell ref="B16:B17"/>
    <mergeCell ref="C16:C17"/>
    <mergeCell ref="A21:A22"/>
    <mergeCell ref="B21:B22"/>
    <mergeCell ref="C21:C22"/>
    <mergeCell ref="A9:C9"/>
    <mergeCell ref="A10:A11"/>
    <mergeCell ref="A18:C18"/>
    <mergeCell ref="B10:B11"/>
    <mergeCell ref="C10:C11"/>
    <mergeCell ref="A12:A13"/>
    <mergeCell ref="B12:B13"/>
    <mergeCell ref="C12:C13"/>
    <mergeCell ref="A14:A15"/>
    <mergeCell ref="B14:B15"/>
    <mergeCell ref="C14:C15"/>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7392-CABB-4BBD-BDDA-49EBC0517032}">
  <sheetPr codeName="Sheet20"/>
  <dimension ref="A1:C9"/>
  <sheetViews>
    <sheetView workbookViewId="0">
      <selection activeCell="C7" sqref="C7:C8"/>
    </sheetView>
  </sheetViews>
  <sheetFormatPr defaultRowHeight="14.4"/>
  <cols>
    <col min="1" max="1" width="34.44140625" customWidth="1"/>
    <col min="2" max="2" width="26.88671875" customWidth="1"/>
    <col min="3" max="3" width="53" customWidth="1"/>
  </cols>
  <sheetData>
    <row r="1" spans="1:3" ht="27.75" customHeight="1" thickBot="1">
      <c r="A1" s="11" t="s">
        <v>284</v>
      </c>
      <c r="B1" s="12"/>
      <c r="C1" s="13"/>
    </row>
    <row r="2" spans="1:3" ht="54.9" customHeight="1" thickBot="1">
      <c r="A2" s="14" t="s">
        <v>15</v>
      </c>
      <c r="B2" s="15"/>
      <c r="C2" s="16"/>
    </row>
    <row r="3" spans="1:3" ht="15" thickBot="1">
      <c r="A3" s="23"/>
      <c r="B3" s="24"/>
      <c r="C3" s="25"/>
    </row>
    <row r="4" spans="1:3" ht="18.600000000000001" customHeight="1" thickBot="1">
      <c r="A4" s="1" t="s">
        <v>0</v>
      </c>
      <c r="B4" s="2" t="s">
        <v>1</v>
      </c>
      <c r="C4" s="2" t="s">
        <v>2</v>
      </c>
    </row>
    <row r="5" spans="1:3" ht="44.25" customHeight="1">
      <c r="A5" s="17" t="s">
        <v>375</v>
      </c>
      <c r="B5" s="19">
        <v>83840</v>
      </c>
      <c r="C5" s="17" t="s">
        <v>195</v>
      </c>
    </row>
    <row r="6" spans="1:3" ht="15" thickBot="1">
      <c r="A6" s="18"/>
      <c r="B6" s="20"/>
      <c r="C6" s="18"/>
    </row>
    <row r="7" spans="1:3" ht="44.25" customHeight="1">
      <c r="A7" s="17" t="s">
        <v>388</v>
      </c>
      <c r="B7" s="19">
        <v>77846</v>
      </c>
      <c r="C7" s="17" t="s">
        <v>84</v>
      </c>
    </row>
    <row r="8" spans="1:3" ht="15" thickBot="1">
      <c r="A8" s="18"/>
      <c r="B8" s="20"/>
      <c r="C8" s="18"/>
    </row>
    <row r="9" spans="1:3" ht="16.2" thickBot="1">
      <c r="A9" s="1" t="s">
        <v>72</v>
      </c>
      <c r="B9" s="26">
        <f>SUM(B2:B8)</f>
        <v>161686</v>
      </c>
      <c r="C9" s="27"/>
    </row>
  </sheetData>
  <mergeCells count="10">
    <mergeCell ref="B9:C9"/>
    <mergeCell ref="A1:C1"/>
    <mergeCell ref="A2:C2"/>
    <mergeCell ref="A7:A8"/>
    <mergeCell ref="B7:B8"/>
    <mergeCell ref="C7:C8"/>
    <mergeCell ref="A3:C3"/>
    <mergeCell ref="A5:A6"/>
    <mergeCell ref="B5:B6"/>
    <mergeCell ref="C5:C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0BE5-893D-401B-B3B0-C72720BA905B}">
  <sheetPr codeName="Sheet21"/>
  <dimension ref="A1:C47"/>
  <sheetViews>
    <sheetView topLeftCell="A31" workbookViewId="0">
      <selection activeCell="A17" sqref="A17:A18"/>
    </sheetView>
  </sheetViews>
  <sheetFormatPr defaultRowHeight="14.4"/>
  <cols>
    <col min="1" max="1" width="34.44140625" customWidth="1"/>
    <col min="2" max="2" width="26.88671875" customWidth="1"/>
    <col min="3" max="3" width="53" customWidth="1"/>
  </cols>
  <sheetData>
    <row r="1" spans="1:3" ht="27.75" customHeight="1" thickBot="1">
      <c r="A1" s="11" t="s">
        <v>260</v>
      </c>
      <c r="B1" s="12"/>
      <c r="C1" s="13"/>
    </row>
    <row r="2" spans="1:3" ht="15" thickBot="1">
      <c r="A2" s="23"/>
      <c r="B2" s="24"/>
      <c r="C2" s="25"/>
    </row>
    <row r="3" spans="1:3" ht="18.600000000000001" customHeight="1" thickBot="1">
      <c r="A3" s="1" t="s">
        <v>0</v>
      </c>
      <c r="B3" s="2" t="s">
        <v>1</v>
      </c>
      <c r="C3" s="2" t="s">
        <v>2</v>
      </c>
    </row>
    <row r="4" spans="1:3" ht="54.9" customHeight="1" thickBot="1">
      <c r="A4" s="14" t="s">
        <v>85</v>
      </c>
      <c r="B4" s="15"/>
      <c r="C4" s="16"/>
    </row>
    <row r="5" spans="1:3" ht="44.25" customHeight="1">
      <c r="A5" s="17" t="s">
        <v>369</v>
      </c>
      <c r="B5" s="19">
        <v>202625</v>
      </c>
      <c r="C5" s="17" t="s">
        <v>140</v>
      </c>
    </row>
    <row r="6" spans="1:3" ht="15" customHeight="1" thickBot="1">
      <c r="A6" s="18"/>
      <c r="B6" s="20"/>
      <c r="C6" s="18"/>
    </row>
    <row r="7" spans="1:3" ht="44.25" customHeight="1">
      <c r="A7" s="17" t="s">
        <v>374</v>
      </c>
      <c r="B7" s="19">
        <v>63122</v>
      </c>
      <c r="C7" s="17" t="s">
        <v>337</v>
      </c>
    </row>
    <row r="8" spans="1:3" ht="15" customHeight="1" thickBot="1">
      <c r="A8" s="18"/>
      <c r="B8" s="20"/>
      <c r="C8" s="18"/>
    </row>
    <row r="9" spans="1:3" ht="54.9" customHeight="1" thickBot="1">
      <c r="A9" s="28" t="s">
        <v>16</v>
      </c>
      <c r="B9" s="29"/>
      <c r="C9" s="30"/>
    </row>
    <row r="10" spans="1:3" ht="44.25" customHeight="1">
      <c r="A10" s="17" t="s">
        <v>375</v>
      </c>
      <c r="B10" s="19">
        <v>31093</v>
      </c>
      <c r="C10" s="17" t="s">
        <v>286</v>
      </c>
    </row>
    <row r="11" spans="1:3" ht="15" customHeight="1" thickBot="1">
      <c r="A11" s="18"/>
      <c r="B11" s="20"/>
      <c r="C11" s="18"/>
    </row>
    <row r="12" spans="1:3" ht="44.25" customHeight="1">
      <c r="A12" s="17" t="s">
        <v>388</v>
      </c>
      <c r="B12" s="19">
        <v>44630</v>
      </c>
      <c r="C12" s="17" t="s">
        <v>391</v>
      </c>
    </row>
    <row r="13" spans="1:3" ht="15" customHeight="1" thickBot="1">
      <c r="A13" s="18"/>
      <c r="B13" s="20"/>
      <c r="C13" s="18"/>
    </row>
    <row r="14" spans="1:3" ht="54.9" customHeight="1" thickBot="1">
      <c r="A14" s="28" t="s">
        <v>197</v>
      </c>
      <c r="B14" s="31"/>
      <c r="C14" s="32"/>
    </row>
    <row r="15" spans="1:3" ht="44.25" customHeight="1">
      <c r="A15" s="17" t="s">
        <v>375</v>
      </c>
      <c r="B15" s="19">
        <v>30819</v>
      </c>
      <c r="C15" s="17" t="s">
        <v>285</v>
      </c>
    </row>
    <row r="16" spans="1:3" ht="15" customHeight="1" thickBot="1">
      <c r="A16" s="18"/>
      <c r="B16" s="20"/>
      <c r="C16" s="18"/>
    </row>
    <row r="17" spans="1:3" ht="309" customHeight="1">
      <c r="A17" s="17" t="s">
        <v>376</v>
      </c>
      <c r="B17" s="19">
        <v>62252</v>
      </c>
      <c r="C17" s="17" t="s">
        <v>360</v>
      </c>
    </row>
    <row r="18" spans="1:3" ht="15" customHeight="1" thickBot="1">
      <c r="A18" s="18"/>
      <c r="B18" s="20"/>
      <c r="C18" s="18"/>
    </row>
    <row r="19" spans="1:3" ht="54.9" customHeight="1" thickBot="1">
      <c r="A19" s="28" t="s">
        <v>17</v>
      </c>
      <c r="B19" s="31"/>
      <c r="C19" s="32"/>
    </row>
    <row r="20" spans="1:3" ht="44.25" customHeight="1">
      <c r="A20" s="17" t="s">
        <v>374</v>
      </c>
      <c r="B20" s="19">
        <v>128693</v>
      </c>
      <c r="C20" s="17" t="s">
        <v>138</v>
      </c>
    </row>
    <row r="21" spans="1:3" ht="15" customHeight="1" thickBot="1">
      <c r="A21" s="18"/>
      <c r="B21" s="20"/>
      <c r="C21" s="18"/>
    </row>
    <row r="22" spans="1:3" ht="54.9" hidden="1" customHeight="1" thickBot="1">
      <c r="A22" s="28" t="s">
        <v>57</v>
      </c>
      <c r="B22" s="29"/>
      <c r="C22" s="30"/>
    </row>
    <row r="23" spans="1:3" ht="124.05" hidden="1" customHeight="1">
      <c r="A23" s="17" t="s">
        <v>71</v>
      </c>
      <c r="B23" s="19"/>
      <c r="C23" s="17" t="s">
        <v>161</v>
      </c>
    </row>
    <row r="24" spans="1:3" ht="15" hidden="1" customHeight="1" thickBot="1">
      <c r="A24" s="18"/>
      <c r="B24" s="20"/>
      <c r="C24" s="18"/>
    </row>
    <row r="25" spans="1:3" ht="54.9" customHeight="1" thickBot="1">
      <c r="A25" s="28" t="s">
        <v>111</v>
      </c>
      <c r="B25" s="29"/>
      <c r="C25" s="30"/>
    </row>
    <row r="26" spans="1:3" ht="44.25" customHeight="1">
      <c r="A26" s="17" t="s">
        <v>375</v>
      </c>
      <c r="B26" s="19">
        <v>85002</v>
      </c>
      <c r="C26" s="17" t="s">
        <v>139</v>
      </c>
    </row>
    <row r="27" spans="1:3" ht="15" customHeight="1" thickBot="1">
      <c r="A27" s="18"/>
      <c r="B27" s="20"/>
      <c r="C27" s="18"/>
    </row>
    <row r="28" spans="1:3" ht="54.9" customHeight="1" thickBot="1">
      <c r="A28" s="28" t="s">
        <v>127</v>
      </c>
      <c r="B28" s="29"/>
      <c r="C28" s="30"/>
    </row>
    <row r="29" spans="1:3" ht="44.25" customHeight="1">
      <c r="A29" s="17" t="s">
        <v>374</v>
      </c>
      <c r="B29" s="19">
        <v>179913</v>
      </c>
      <c r="C29" s="17" t="s">
        <v>338</v>
      </c>
    </row>
    <row r="30" spans="1:3" ht="15" customHeight="1" thickBot="1">
      <c r="A30" s="18"/>
      <c r="B30" s="20"/>
      <c r="C30" s="18"/>
    </row>
    <row r="31" spans="1:3" ht="54.9" customHeight="1" thickBot="1">
      <c r="A31" s="28" t="s">
        <v>20</v>
      </c>
      <c r="B31" s="29"/>
      <c r="C31" s="30"/>
    </row>
    <row r="32" spans="1:3" ht="44.25" customHeight="1">
      <c r="A32" s="17" t="s">
        <v>371</v>
      </c>
      <c r="B32" s="19">
        <v>160031</v>
      </c>
      <c r="C32" s="17" t="s">
        <v>320</v>
      </c>
    </row>
    <row r="33" spans="1:3" ht="15" thickBot="1">
      <c r="A33" s="18"/>
      <c r="B33" s="20"/>
      <c r="C33" s="18"/>
    </row>
    <row r="34" spans="1:3" ht="50.7" customHeight="1">
      <c r="A34" s="17" t="s">
        <v>373</v>
      </c>
      <c r="B34" s="19">
        <v>1661575</v>
      </c>
      <c r="C34" s="17" t="s">
        <v>18</v>
      </c>
    </row>
    <row r="35" spans="1:3" ht="15" thickBot="1">
      <c r="A35" s="18"/>
      <c r="B35" s="20"/>
      <c r="C35" s="18"/>
    </row>
    <row r="36" spans="1:3" ht="44.25" customHeight="1">
      <c r="A36" s="17" t="s">
        <v>388</v>
      </c>
      <c r="B36" s="19">
        <v>45129</v>
      </c>
      <c r="C36" s="17" t="s">
        <v>86</v>
      </c>
    </row>
    <row r="37" spans="1:3" ht="15" customHeight="1" thickBot="1">
      <c r="A37" s="18"/>
      <c r="B37" s="20"/>
      <c r="C37" s="18"/>
    </row>
    <row r="38" spans="1:3" ht="44.25" customHeight="1">
      <c r="A38" s="17" t="s">
        <v>374</v>
      </c>
      <c r="B38" s="19">
        <v>476194</v>
      </c>
      <c r="C38" s="17" t="s">
        <v>51</v>
      </c>
    </row>
    <row r="39" spans="1:3" ht="15" customHeight="1" thickBot="1">
      <c r="A39" s="18"/>
      <c r="B39" s="20"/>
      <c r="C39" s="18"/>
    </row>
    <row r="40" spans="1:3" ht="54.9" customHeight="1" thickBot="1">
      <c r="A40" s="28" t="s">
        <v>87</v>
      </c>
      <c r="B40" s="29"/>
      <c r="C40" s="30"/>
    </row>
    <row r="41" spans="1:3" ht="44.25" customHeight="1">
      <c r="A41" s="17" t="s">
        <v>370</v>
      </c>
      <c r="B41" s="19">
        <v>554261</v>
      </c>
      <c r="C41" s="17" t="s">
        <v>196</v>
      </c>
    </row>
    <row r="42" spans="1:3" ht="15" thickBot="1">
      <c r="A42" s="18"/>
      <c r="B42" s="20"/>
      <c r="C42" s="18"/>
    </row>
    <row r="43" spans="1:3" ht="44.25" customHeight="1">
      <c r="A43" s="17" t="s">
        <v>375</v>
      </c>
      <c r="B43" s="19">
        <v>29304</v>
      </c>
      <c r="C43" s="17" t="s">
        <v>287</v>
      </c>
    </row>
    <row r="44" spans="1:3" ht="15" customHeight="1" thickBot="1">
      <c r="A44" s="18"/>
      <c r="B44" s="20"/>
      <c r="C44" s="18"/>
    </row>
    <row r="45" spans="1:3" ht="44.25" customHeight="1">
      <c r="A45" s="17" t="s">
        <v>374</v>
      </c>
      <c r="B45" s="19">
        <v>198495</v>
      </c>
      <c r="C45" s="17" t="s">
        <v>339</v>
      </c>
    </row>
    <row r="46" spans="1:3" ht="15" customHeight="1" thickBot="1">
      <c r="A46" s="18"/>
      <c r="B46" s="20"/>
      <c r="C46" s="18"/>
    </row>
    <row r="47" spans="1:3" ht="16.2" thickBot="1">
      <c r="A47" s="1" t="s">
        <v>72</v>
      </c>
      <c r="B47" s="26">
        <f>SUM(B4:B46)</f>
        <v>3953138</v>
      </c>
      <c r="C47" s="27"/>
    </row>
  </sheetData>
  <mergeCells count="63">
    <mergeCell ref="B12:B13"/>
    <mergeCell ref="C12:C13"/>
    <mergeCell ref="A36:A37"/>
    <mergeCell ref="C34:C35"/>
    <mergeCell ref="C41:C42"/>
    <mergeCell ref="B36:B37"/>
    <mergeCell ref="A29:A30"/>
    <mergeCell ref="B29:B30"/>
    <mergeCell ref="C29:C30"/>
    <mergeCell ref="C32:C33"/>
    <mergeCell ref="A31:C31"/>
    <mergeCell ref="A32:A33"/>
    <mergeCell ref="B32:B33"/>
    <mergeCell ref="A22:C22"/>
    <mergeCell ref="A19:C19"/>
    <mergeCell ref="A20:A21"/>
    <mergeCell ref="B20:B21"/>
    <mergeCell ref="C20:C21"/>
    <mergeCell ref="A28:C28"/>
    <mergeCell ref="B23:B24"/>
    <mergeCell ref="C23:C24"/>
    <mergeCell ref="A23:A24"/>
    <mergeCell ref="A26:A27"/>
    <mergeCell ref="B26:B27"/>
    <mergeCell ref="C26:C27"/>
    <mergeCell ref="A25:C25"/>
    <mergeCell ref="B47:C47"/>
    <mergeCell ref="A40:C40"/>
    <mergeCell ref="A41:A42"/>
    <mergeCell ref="B41:B42"/>
    <mergeCell ref="A34:A35"/>
    <mergeCell ref="B34:B35"/>
    <mergeCell ref="A45:A46"/>
    <mergeCell ref="B45:B46"/>
    <mergeCell ref="C45:C46"/>
    <mergeCell ref="A38:A39"/>
    <mergeCell ref="B38:B39"/>
    <mergeCell ref="C38:C39"/>
    <mergeCell ref="A43:A44"/>
    <mergeCell ref="B43:B44"/>
    <mergeCell ref="C43:C44"/>
    <mergeCell ref="C36:C37"/>
    <mergeCell ref="A1:C1"/>
    <mergeCell ref="A2:C2"/>
    <mergeCell ref="A5:A6"/>
    <mergeCell ref="B5:B6"/>
    <mergeCell ref="C5:C6"/>
    <mergeCell ref="A17:A18"/>
    <mergeCell ref="B17:B18"/>
    <mergeCell ref="C17:C18"/>
    <mergeCell ref="A4:C4"/>
    <mergeCell ref="A7:A8"/>
    <mergeCell ref="B7:B8"/>
    <mergeCell ref="C7:C8"/>
    <mergeCell ref="A15:A16"/>
    <mergeCell ref="B15:B16"/>
    <mergeCell ref="C15:C16"/>
    <mergeCell ref="C10:C11"/>
    <mergeCell ref="A9:C9"/>
    <mergeCell ref="A10:A11"/>
    <mergeCell ref="B10:B11"/>
    <mergeCell ref="A14:C14"/>
    <mergeCell ref="A12:A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1A5B-C0C1-4FD9-9AAE-72E40AF4D045}">
  <sheetPr codeName="Sheet2"/>
  <dimension ref="A1:C18"/>
  <sheetViews>
    <sheetView topLeftCell="A3" workbookViewId="0">
      <selection activeCell="B14" sqref="B14:B15"/>
    </sheetView>
  </sheetViews>
  <sheetFormatPr defaultRowHeight="14.4"/>
  <cols>
    <col min="1" max="1" width="34.44140625" customWidth="1"/>
    <col min="2" max="2" width="26.88671875" customWidth="1"/>
    <col min="3" max="3" width="53" customWidth="1"/>
  </cols>
  <sheetData>
    <row r="1" spans="1:3" ht="27.75" customHeight="1" thickBot="1">
      <c r="A1" s="11" t="s">
        <v>229</v>
      </c>
      <c r="B1" s="12"/>
      <c r="C1" s="13"/>
    </row>
    <row r="2" spans="1:3" ht="54.9" customHeight="1" thickBot="1">
      <c r="A2" s="14" t="s">
        <v>155</v>
      </c>
      <c r="B2" s="15"/>
      <c r="C2" s="16"/>
    </row>
    <row r="3" spans="1:3" ht="15" thickBot="1">
      <c r="A3" s="23"/>
      <c r="B3" s="24"/>
      <c r="C3" s="25"/>
    </row>
    <row r="4" spans="1:3" ht="16.2" thickBot="1">
      <c r="A4" s="1" t="s">
        <v>0</v>
      </c>
      <c r="B4" s="2" t="s">
        <v>1</v>
      </c>
      <c r="C4" s="2" t="s">
        <v>2</v>
      </c>
    </row>
    <row r="5" spans="1:3" ht="50.7" customHeight="1">
      <c r="A5" s="17" t="s">
        <v>369</v>
      </c>
      <c r="B5" s="19">
        <v>15251</v>
      </c>
      <c r="C5" s="21" t="s">
        <v>230</v>
      </c>
    </row>
    <row r="6" spans="1:3" ht="15" thickBot="1">
      <c r="A6" s="18"/>
      <c r="B6" s="20"/>
      <c r="C6" s="22"/>
    </row>
    <row r="7" spans="1:3" ht="54.9" customHeight="1" thickBot="1">
      <c r="A7" s="14" t="s">
        <v>70</v>
      </c>
      <c r="B7" s="15"/>
      <c r="C7" s="16"/>
    </row>
    <row r="8" spans="1:3" ht="50.7" customHeight="1">
      <c r="A8" s="17" t="s">
        <v>370</v>
      </c>
      <c r="B8" s="19">
        <v>121817</v>
      </c>
      <c r="C8" s="21" t="s">
        <v>231</v>
      </c>
    </row>
    <row r="9" spans="1:3" ht="15" thickBot="1">
      <c r="A9" s="18"/>
      <c r="B9" s="20"/>
      <c r="C9" s="22"/>
    </row>
    <row r="10" spans="1:3" ht="50.7" customHeight="1">
      <c r="A10" s="17" t="s">
        <v>371</v>
      </c>
      <c r="B10" s="19">
        <v>49299</v>
      </c>
      <c r="C10" s="17" t="s">
        <v>314</v>
      </c>
    </row>
    <row r="11" spans="1:3" ht="15" thickBot="1">
      <c r="A11" s="18"/>
      <c r="B11" s="20"/>
      <c r="C11" s="18"/>
    </row>
    <row r="12" spans="1:3" ht="50.7" customHeight="1">
      <c r="A12" s="17" t="s">
        <v>372</v>
      </c>
      <c r="B12" s="19">
        <v>11583</v>
      </c>
      <c r="C12" s="17" t="s">
        <v>173</v>
      </c>
    </row>
    <row r="13" spans="1:3" ht="15" thickBot="1">
      <c r="A13" s="18"/>
      <c r="B13" s="20"/>
      <c r="C13" s="18"/>
    </row>
    <row r="14" spans="1:3" ht="47.1" customHeight="1">
      <c r="A14" s="17" t="s">
        <v>373</v>
      </c>
      <c r="B14" s="19">
        <v>713781</v>
      </c>
      <c r="C14" s="17" t="s">
        <v>232</v>
      </c>
    </row>
    <row r="15" spans="1:3" ht="15" thickBot="1">
      <c r="A15" s="18"/>
      <c r="B15" s="20"/>
      <c r="C15" s="18"/>
    </row>
    <row r="16" spans="1:3" ht="50.7" customHeight="1">
      <c r="A16" s="17" t="s">
        <v>374</v>
      </c>
      <c r="B16" s="19">
        <v>89696</v>
      </c>
      <c r="C16" s="17" t="s">
        <v>174</v>
      </c>
    </row>
    <row r="17" spans="1:3" ht="15" thickBot="1">
      <c r="A17" s="18"/>
      <c r="B17" s="20"/>
      <c r="C17" s="18"/>
    </row>
    <row r="18" spans="1:3" ht="16.2" thickBot="1">
      <c r="A18" s="1" t="s">
        <v>72</v>
      </c>
      <c r="B18" s="26">
        <f>SUM(B5:B16)</f>
        <v>1001427</v>
      </c>
      <c r="C18" s="27"/>
    </row>
  </sheetData>
  <mergeCells count="23">
    <mergeCell ref="B18:C18"/>
    <mergeCell ref="A14:A15"/>
    <mergeCell ref="B14:B15"/>
    <mergeCell ref="C14:C15"/>
    <mergeCell ref="A16:A17"/>
    <mergeCell ref="B16:B17"/>
    <mergeCell ref="C16:C17"/>
    <mergeCell ref="A10:A11"/>
    <mergeCell ref="B10:B11"/>
    <mergeCell ref="C10:C11"/>
    <mergeCell ref="A12:A13"/>
    <mergeCell ref="B12:B13"/>
    <mergeCell ref="C12:C13"/>
    <mergeCell ref="A1:C1"/>
    <mergeCell ref="A7:C7"/>
    <mergeCell ref="A8:A9"/>
    <mergeCell ref="B8:B9"/>
    <mergeCell ref="C8:C9"/>
    <mergeCell ref="A2:C2"/>
    <mergeCell ref="A3:C3"/>
    <mergeCell ref="A5:A6"/>
    <mergeCell ref="B5:B6"/>
    <mergeCell ref="C5:C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922D2-D445-4BA5-9997-2371141037E3}">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288</v>
      </c>
      <c r="B1" s="12"/>
      <c r="C1" s="13"/>
    </row>
    <row r="2" spans="1:3" ht="54.9" customHeight="1" thickBot="1">
      <c r="A2" s="14" t="s">
        <v>289</v>
      </c>
      <c r="B2" s="15"/>
      <c r="C2" s="16"/>
    </row>
    <row r="3" spans="1:3" ht="15" thickBot="1">
      <c r="A3" s="23"/>
      <c r="B3" s="24"/>
      <c r="C3" s="25"/>
    </row>
    <row r="4" spans="1:3" ht="16.2" thickBot="1">
      <c r="A4" s="1" t="s">
        <v>0</v>
      </c>
      <c r="B4" s="2" t="s">
        <v>1</v>
      </c>
      <c r="C4" s="2" t="s">
        <v>2</v>
      </c>
    </row>
    <row r="5" spans="1:3" ht="73.8" customHeight="1">
      <c r="A5" s="17" t="s">
        <v>375</v>
      </c>
      <c r="B5" s="19">
        <v>167766</v>
      </c>
      <c r="C5" s="17" t="s">
        <v>290</v>
      </c>
    </row>
    <row r="6" spans="1:3" ht="15" thickBot="1">
      <c r="A6" s="18"/>
      <c r="B6" s="20"/>
      <c r="C6" s="18"/>
    </row>
    <row r="7" spans="1:3" ht="16.2" thickBot="1">
      <c r="A7" s="1" t="s">
        <v>3</v>
      </c>
      <c r="B7" s="26">
        <f>SUM(B5:B6)</f>
        <v>167766</v>
      </c>
      <c r="C7" s="27"/>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77C1-2BA6-4F66-9C87-21FC67398635}">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363</v>
      </c>
      <c r="B1" s="12"/>
      <c r="C1" s="13"/>
    </row>
    <row r="2" spans="1:3" ht="54.9" customHeight="1" thickBot="1">
      <c r="A2" s="14" t="s">
        <v>364</v>
      </c>
      <c r="B2" s="15"/>
      <c r="C2" s="16"/>
    </row>
    <row r="3" spans="1:3" ht="15" thickBot="1">
      <c r="A3" s="23"/>
      <c r="B3" s="24"/>
      <c r="C3" s="25"/>
    </row>
    <row r="4" spans="1:3" ht="16.2" thickBot="1">
      <c r="A4" s="1" t="s">
        <v>0</v>
      </c>
      <c r="B4" s="2" t="s">
        <v>1</v>
      </c>
      <c r="C4" s="2" t="s">
        <v>2</v>
      </c>
    </row>
    <row r="5" spans="1:3" ht="73.8" customHeight="1">
      <c r="A5" s="17" t="s">
        <v>378</v>
      </c>
      <c r="B5" s="19">
        <v>506380</v>
      </c>
      <c r="C5" s="17" t="s">
        <v>365</v>
      </c>
    </row>
    <row r="6" spans="1:3" ht="15" thickBot="1">
      <c r="A6" s="18"/>
      <c r="B6" s="20"/>
      <c r="C6" s="18"/>
    </row>
    <row r="7" spans="1:3" ht="16.2" thickBot="1">
      <c r="A7" s="1" t="s">
        <v>3</v>
      </c>
      <c r="B7" s="26">
        <f>SUM(B5:B6)</f>
        <v>506380</v>
      </c>
      <c r="C7" s="27"/>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520D-134F-4DB4-AED6-A6FB2CECE207}">
  <sheetPr codeName="Sheet22"/>
  <dimension ref="A1:C23"/>
  <sheetViews>
    <sheetView topLeftCell="A7" workbookViewId="0">
      <selection activeCell="B21" sqref="B21:B22"/>
    </sheetView>
  </sheetViews>
  <sheetFormatPr defaultRowHeight="14.4"/>
  <cols>
    <col min="1" max="1" width="34.44140625" customWidth="1"/>
    <col min="2" max="2" width="26.88671875" customWidth="1"/>
    <col min="3" max="3" width="53" customWidth="1"/>
  </cols>
  <sheetData>
    <row r="1" spans="1:3" ht="27.75" customHeight="1" thickBot="1">
      <c r="A1" s="11" t="s">
        <v>261</v>
      </c>
      <c r="B1" s="12"/>
      <c r="C1" s="13"/>
    </row>
    <row r="2" spans="1:3" ht="54.9" customHeight="1" thickBot="1">
      <c r="A2" s="14" t="s">
        <v>19</v>
      </c>
      <c r="B2" s="15"/>
      <c r="C2" s="16"/>
    </row>
    <row r="3" spans="1:3" ht="15" thickBot="1">
      <c r="A3" s="23"/>
      <c r="B3" s="24"/>
      <c r="C3" s="25"/>
    </row>
    <row r="4" spans="1:3" ht="16.2" thickBot="1">
      <c r="A4" s="1" t="s">
        <v>0</v>
      </c>
      <c r="B4" s="2" t="s">
        <v>1</v>
      </c>
      <c r="C4" s="2" t="s">
        <v>2</v>
      </c>
    </row>
    <row r="5" spans="1:3" ht="44.25" customHeight="1">
      <c r="A5" s="17" t="s">
        <v>371</v>
      </c>
      <c r="B5" s="19">
        <v>56279</v>
      </c>
      <c r="C5" s="17" t="s">
        <v>321</v>
      </c>
    </row>
    <row r="6" spans="1:3" ht="15" customHeight="1" thickBot="1">
      <c r="A6" s="18"/>
      <c r="B6" s="20"/>
      <c r="C6" s="18"/>
    </row>
    <row r="7" spans="1:3" ht="44.25" customHeight="1">
      <c r="A7" s="17" t="s">
        <v>373</v>
      </c>
      <c r="B7" s="19">
        <v>329303</v>
      </c>
      <c r="C7" s="17" t="s">
        <v>123</v>
      </c>
    </row>
    <row r="8" spans="1:3" ht="15" customHeight="1" thickBot="1">
      <c r="A8" s="18"/>
      <c r="B8" s="20"/>
      <c r="C8" s="18"/>
    </row>
    <row r="9" spans="1:3" ht="44.25" customHeight="1">
      <c r="A9" s="17" t="s">
        <v>374</v>
      </c>
      <c r="B9" s="19">
        <v>36694</v>
      </c>
      <c r="C9" s="17" t="s">
        <v>160</v>
      </c>
    </row>
    <row r="10" spans="1:3" ht="15" customHeight="1" thickBot="1">
      <c r="A10" s="18"/>
      <c r="B10" s="20"/>
      <c r="C10" s="18"/>
    </row>
    <row r="11" spans="1:3" ht="54.9" customHeight="1" thickBot="1">
      <c r="A11" s="28" t="s">
        <v>220</v>
      </c>
      <c r="B11" s="29"/>
      <c r="C11" s="30"/>
    </row>
    <row r="12" spans="1:3" ht="44.25" customHeight="1">
      <c r="A12" s="17" t="s">
        <v>375</v>
      </c>
      <c r="B12" s="19">
        <v>98628</v>
      </c>
      <c r="C12" s="17" t="s">
        <v>221</v>
      </c>
    </row>
    <row r="13" spans="1:3" ht="15" customHeight="1" thickBot="1">
      <c r="A13" s="18"/>
      <c r="B13" s="20"/>
      <c r="C13" s="18"/>
    </row>
    <row r="14" spans="1:3" ht="54.9" customHeight="1" thickBot="1">
      <c r="A14" s="28" t="s">
        <v>88</v>
      </c>
      <c r="B14" s="29"/>
      <c r="C14" s="30"/>
    </row>
    <row r="15" spans="1:3" ht="44.25" customHeight="1">
      <c r="A15" s="17" t="s">
        <v>370</v>
      </c>
      <c r="B15" s="19">
        <v>255063</v>
      </c>
      <c r="C15" s="17" t="s">
        <v>119</v>
      </c>
    </row>
    <row r="16" spans="1:3" ht="15" thickBot="1">
      <c r="A16" s="18"/>
      <c r="B16" s="20"/>
      <c r="C16" s="18"/>
    </row>
    <row r="17" spans="1:3" ht="44.25" customHeight="1">
      <c r="A17" s="17" t="s">
        <v>369</v>
      </c>
      <c r="B17" s="19">
        <v>51638</v>
      </c>
      <c r="C17" s="17" t="s">
        <v>198</v>
      </c>
    </row>
    <row r="18" spans="1:3" ht="15" thickBot="1">
      <c r="A18" s="18"/>
      <c r="B18" s="20"/>
      <c r="C18" s="18"/>
    </row>
    <row r="19" spans="1:3" ht="44.25" customHeight="1">
      <c r="A19" s="17" t="s">
        <v>372</v>
      </c>
      <c r="B19" s="19">
        <v>13241</v>
      </c>
      <c r="C19" s="17" t="s">
        <v>199</v>
      </c>
    </row>
    <row r="20" spans="1:3" ht="15" thickBot="1">
      <c r="A20" s="18"/>
      <c r="B20" s="20"/>
      <c r="C20" s="18"/>
    </row>
    <row r="21" spans="1:3" ht="44.25" customHeight="1">
      <c r="A21" s="17" t="s">
        <v>374</v>
      </c>
      <c r="B21" s="19">
        <v>73449</v>
      </c>
      <c r="C21" s="17" t="s">
        <v>141</v>
      </c>
    </row>
    <row r="22" spans="1:3" ht="15" customHeight="1" thickBot="1">
      <c r="A22" s="18"/>
      <c r="B22" s="20"/>
      <c r="C22" s="18"/>
    </row>
    <row r="23" spans="1:3" ht="16.2" thickBot="1">
      <c r="A23" s="1" t="s">
        <v>72</v>
      </c>
      <c r="B23" s="26">
        <f>SUM(B5:B22)</f>
        <v>914295</v>
      </c>
      <c r="C23" s="27"/>
    </row>
  </sheetData>
  <mergeCells count="30">
    <mergeCell ref="A11:C11"/>
    <mergeCell ref="A12:A13"/>
    <mergeCell ref="B12:B13"/>
    <mergeCell ref="C12:C13"/>
    <mergeCell ref="A17:A18"/>
    <mergeCell ref="B17:B18"/>
    <mergeCell ref="C17:C18"/>
    <mergeCell ref="A14:C14"/>
    <mergeCell ref="A15:A16"/>
    <mergeCell ref="B15:B16"/>
    <mergeCell ref="C15:C16"/>
    <mergeCell ref="B23:C23"/>
    <mergeCell ref="A21:A22"/>
    <mergeCell ref="B21:B22"/>
    <mergeCell ref="C21:C22"/>
    <mergeCell ref="A19:A20"/>
    <mergeCell ref="B19:B20"/>
    <mergeCell ref="C19:C20"/>
    <mergeCell ref="A1:C1"/>
    <mergeCell ref="A2:C2"/>
    <mergeCell ref="A3:C3"/>
    <mergeCell ref="A5:A6"/>
    <mergeCell ref="B5:B6"/>
    <mergeCell ref="C5:C6"/>
    <mergeCell ref="A9:A10"/>
    <mergeCell ref="B9:B10"/>
    <mergeCell ref="C9:C10"/>
    <mergeCell ref="A7:A8"/>
    <mergeCell ref="B7:B8"/>
    <mergeCell ref="C7:C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D50-27C6-4A89-A02B-E0CB6C793086}">
  <sheetPr codeName="Sheet23"/>
  <dimension ref="A1:C24"/>
  <sheetViews>
    <sheetView topLeftCell="A7" workbookViewId="0">
      <selection activeCell="C16" sqref="C16:C17"/>
    </sheetView>
  </sheetViews>
  <sheetFormatPr defaultRowHeight="14.4"/>
  <cols>
    <col min="1" max="1" width="34.44140625" customWidth="1"/>
    <col min="2" max="2" width="26.88671875" customWidth="1"/>
    <col min="3" max="3" width="53" customWidth="1"/>
  </cols>
  <sheetData>
    <row r="1" spans="1:3" ht="27.75" customHeight="1" thickBot="1">
      <c r="A1" s="11" t="s">
        <v>262</v>
      </c>
      <c r="B1" s="12"/>
      <c r="C1" s="13"/>
    </row>
    <row r="2" spans="1:3" ht="54.9" customHeight="1" thickBot="1">
      <c r="A2" s="14" t="s">
        <v>89</v>
      </c>
      <c r="B2" s="15"/>
      <c r="C2" s="16"/>
    </row>
    <row r="3" spans="1:3" ht="15" thickBot="1">
      <c r="A3" s="23"/>
      <c r="B3" s="24"/>
      <c r="C3" s="25"/>
    </row>
    <row r="4" spans="1:3" ht="16.2" thickBot="1">
      <c r="A4" s="1" t="s">
        <v>0</v>
      </c>
      <c r="B4" s="2" t="s">
        <v>1</v>
      </c>
      <c r="C4" s="2" t="s">
        <v>2</v>
      </c>
    </row>
    <row r="5" spans="1:3" ht="44.25" customHeight="1">
      <c r="A5" s="17" t="s">
        <v>375</v>
      </c>
      <c r="B5" s="19">
        <v>40000</v>
      </c>
      <c r="C5" s="17" t="s">
        <v>291</v>
      </c>
    </row>
    <row r="6" spans="1:3" ht="15" customHeight="1" thickBot="1">
      <c r="A6" s="18"/>
      <c r="B6" s="20"/>
      <c r="C6" s="18"/>
    </row>
    <row r="7" spans="1:3" ht="54.9" customHeight="1" thickBot="1">
      <c r="A7" s="28" t="s">
        <v>21</v>
      </c>
      <c r="B7" s="29"/>
      <c r="C7" s="30"/>
    </row>
    <row r="8" spans="1:3" ht="44.25" customHeight="1">
      <c r="A8" s="17" t="s">
        <v>370</v>
      </c>
      <c r="B8" s="19">
        <v>90394</v>
      </c>
      <c r="C8" s="17" t="s">
        <v>105</v>
      </c>
    </row>
    <row r="9" spans="1:3" ht="15" customHeight="1" thickBot="1">
      <c r="A9" s="18"/>
      <c r="B9" s="20"/>
      <c r="C9" s="18"/>
    </row>
    <row r="10" spans="1:3" ht="44.25" customHeight="1">
      <c r="A10" s="17" t="s">
        <v>369</v>
      </c>
      <c r="B10" s="19">
        <v>55057</v>
      </c>
      <c r="C10" s="17" t="s">
        <v>142</v>
      </c>
    </row>
    <row r="11" spans="1:3" ht="15" customHeight="1" thickBot="1">
      <c r="A11" s="18"/>
      <c r="B11" s="20"/>
      <c r="C11" s="18"/>
    </row>
    <row r="12" spans="1:3" ht="44.25" customHeight="1">
      <c r="A12" s="17" t="s">
        <v>371</v>
      </c>
      <c r="B12" s="19">
        <v>56919</v>
      </c>
      <c r="C12" s="17" t="s">
        <v>322</v>
      </c>
    </row>
    <row r="13" spans="1:3" ht="15" customHeight="1" thickBot="1">
      <c r="A13" s="18"/>
      <c r="B13" s="20"/>
      <c r="C13" s="18"/>
    </row>
    <row r="14" spans="1:3" ht="44.25" customHeight="1">
      <c r="A14" s="17" t="s">
        <v>380</v>
      </c>
      <c r="B14" s="19">
        <v>26435</v>
      </c>
      <c r="C14" s="17" t="s">
        <v>44</v>
      </c>
    </row>
    <row r="15" spans="1:3" ht="15" thickBot="1">
      <c r="A15" s="18"/>
      <c r="B15" s="20"/>
      <c r="C15" s="18"/>
    </row>
    <row r="16" spans="1:3" ht="44.25" customHeight="1">
      <c r="A16" s="17" t="s">
        <v>372</v>
      </c>
      <c r="B16" s="19">
        <v>12616</v>
      </c>
      <c r="C16" s="17" t="s">
        <v>200</v>
      </c>
    </row>
    <row r="17" spans="1:3" ht="15" thickBot="1">
      <c r="A17" s="18"/>
      <c r="B17" s="20"/>
      <c r="C17" s="18"/>
    </row>
    <row r="18" spans="1:3" ht="44.25" customHeight="1">
      <c r="A18" s="17" t="s">
        <v>373</v>
      </c>
      <c r="B18" s="19">
        <v>810351</v>
      </c>
      <c r="C18" s="17" t="s">
        <v>107</v>
      </c>
    </row>
    <row r="19" spans="1:3" ht="15" thickBot="1">
      <c r="A19" s="18"/>
      <c r="B19" s="20"/>
      <c r="C19" s="18"/>
    </row>
    <row r="20" spans="1:3" ht="44.25" customHeight="1">
      <c r="A20" s="17" t="s">
        <v>386</v>
      </c>
      <c r="B20" s="19">
        <v>23953</v>
      </c>
      <c r="C20" s="17" t="s">
        <v>159</v>
      </c>
    </row>
    <row r="21" spans="1:3" ht="15" customHeight="1" thickBot="1">
      <c r="A21" s="18"/>
      <c r="B21" s="20"/>
      <c r="C21" s="18"/>
    </row>
    <row r="22" spans="1:3" ht="44.25" customHeight="1">
      <c r="A22" s="17" t="s">
        <v>374</v>
      </c>
      <c r="B22" s="19">
        <v>189996</v>
      </c>
      <c r="C22" s="17" t="s">
        <v>201</v>
      </c>
    </row>
    <row r="23" spans="1:3" ht="15" customHeight="1" thickBot="1">
      <c r="A23" s="18"/>
      <c r="B23" s="20"/>
      <c r="C23" s="18"/>
    </row>
    <row r="24" spans="1:3" ht="16.2" thickBot="1">
      <c r="A24" s="1" t="s">
        <v>72</v>
      </c>
      <c r="B24" s="26">
        <f>SUM(B5:B23)</f>
        <v>1305721</v>
      </c>
      <c r="C24" s="27"/>
    </row>
  </sheetData>
  <mergeCells count="32">
    <mergeCell ref="A20:A21"/>
    <mergeCell ref="B20:B21"/>
    <mergeCell ref="C20:C21"/>
    <mergeCell ref="B24:C24"/>
    <mergeCell ref="A7:C7"/>
    <mergeCell ref="A18:A19"/>
    <mergeCell ref="B18:B19"/>
    <mergeCell ref="C18:C19"/>
    <mergeCell ref="A16:A17"/>
    <mergeCell ref="B16:B17"/>
    <mergeCell ref="C16:C17"/>
    <mergeCell ref="A22:A23"/>
    <mergeCell ref="B22:B23"/>
    <mergeCell ref="C22:C23"/>
    <mergeCell ref="A14:A15"/>
    <mergeCell ref="B14:B15"/>
    <mergeCell ref="C14:C15"/>
    <mergeCell ref="A8:A9"/>
    <mergeCell ref="B8:B9"/>
    <mergeCell ref="C8:C9"/>
    <mergeCell ref="A12:A13"/>
    <mergeCell ref="B12:B13"/>
    <mergeCell ref="C12:C13"/>
    <mergeCell ref="A10:A11"/>
    <mergeCell ref="B10:B11"/>
    <mergeCell ref="C10:C11"/>
    <mergeCell ref="A1:C1"/>
    <mergeCell ref="A2:C2"/>
    <mergeCell ref="A3:C3"/>
    <mergeCell ref="A5:A6"/>
    <mergeCell ref="B5:B6"/>
    <mergeCell ref="C5:C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6A7E-E2EC-4114-989A-3D23A0AED2BA}">
  <sheetPr codeName="Sheet28"/>
  <dimension ref="A1:C10"/>
  <sheetViews>
    <sheetView workbookViewId="0">
      <selection activeCell="A7" sqref="A7:A9"/>
    </sheetView>
  </sheetViews>
  <sheetFormatPr defaultRowHeight="14.4"/>
  <cols>
    <col min="1" max="1" width="34.44140625" customWidth="1"/>
    <col min="2" max="2" width="26.88671875" customWidth="1"/>
    <col min="3" max="3" width="53" customWidth="1"/>
  </cols>
  <sheetData>
    <row r="1" spans="1:3" ht="27.75" customHeight="1" thickBot="1">
      <c r="A1" s="11" t="s">
        <v>293</v>
      </c>
      <c r="B1" s="12"/>
      <c r="C1" s="13"/>
    </row>
    <row r="2" spans="1:3" ht="54.9" customHeight="1" thickBot="1">
      <c r="A2" s="14" t="s">
        <v>128</v>
      </c>
      <c r="B2" s="15"/>
      <c r="C2" s="16"/>
    </row>
    <row r="3" spans="1:3" ht="15" customHeight="1" thickBot="1">
      <c r="A3" s="23"/>
      <c r="B3" s="24"/>
      <c r="C3" s="25"/>
    </row>
    <row r="4" spans="1:3" ht="16.2" thickBot="1">
      <c r="A4" s="1" t="s">
        <v>0</v>
      </c>
      <c r="B4" s="2" t="s">
        <v>1</v>
      </c>
      <c r="C4" s="2" t="s">
        <v>2</v>
      </c>
    </row>
    <row r="5" spans="1:3" ht="49.2" customHeight="1">
      <c r="A5" s="17" t="s">
        <v>375</v>
      </c>
      <c r="B5" s="19">
        <v>40000</v>
      </c>
      <c r="C5" s="21" t="s">
        <v>292</v>
      </c>
    </row>
    <row r="6" spans="1:3" ht="15" thickBot="1">
      <c r="A6" s="18"/>
      <c r="B6" s="20"/>
      <c r="C6" s="18"/>
    </row>
    <row r="7" spans="1:3">
      <c r="A7" s="17" t="s">
        <v>378</v>
      </c>
      <c r="B7" s="19">
        <v>32216</v>
      </c>
      <c r="C7" s="21" t="s">
        <v>401</v>
      </c>
    </row>
    <row r="8" spans="1:3">
      <c r="A8" s="37"/>
      <c r="B8" s="38"/>
      <c r="C8" s="39"/>
    </row>
    <row r="9" spans="1:3" ht="89.4" customHeight="1" thickBot="1">
      <c r="A9" s="18"/>
      <c r="B9" s="20"/>
      <c r="C9" s="18"/>
    </row>
    <row r="10" spans="1:3" ht="16.2" thickBot="1">
      <c r="A10" s="1" t="s">
        <v>72</v>
      </c>
      <c r="B10" s="26">
        <f>SUM(B2:B9)</f>
        <v>72216</v>
      </c>
      <c r="C10" s="27"/>
    </row>
  </sheetData>
  <mergeCells count="10">
    <mergeCell ref="B10:C10"/>
    <mergeCell ref="A1:C1"/>
    <mergeCell ref="A5:A6"/>
    <mergeCell ref="B5:B6"/>
    <mergeCell ref="C5:C6"/>
    <mergeCell ref="A2:C2"/>
    <mergeCell ref="A3:C3"/>
    <mergeCell ref="A7:A9"/>
    <mergeCell ref="B7:B9"/>
    <mergeCell ref="C7:C9"/>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F501-F629-447A-A9D3-30BB43759A4F}">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294</v>
      </c>
      <c r="B1" s="12"/>
      <c r="C1" s="13"/>
    </row>
    <row r="2" spans="1:3" ht="54.9" customHeight="1" thickBot="1">
      <c r="A2" s="14" t="s">
        <v>112</v>
      </c>
      <c r="B2" s="15"/>
      <c r="C2" s="16"/>
    </row>
    <row r="3" spans="1:3" ht="15" thickBot="1">
      <c r="A3" s="23"/>
      <c r="B3" s="24"/>
      <c r="C3" s="25"/>
    </row>
    <row r="4" spans="1:3" ht="17.100000000000001" customHeight="1" thickBot="1">
      <c r="A4" s="1" t="s">
        <v>0</v>
      </c>
      <c r="B4" s="2" t="s">
        <v>1</v>
      </c>
      <c r="C4" s="2" t="s">
        <v>2</v>
      </c>
    </row>
    <row r="5" spans="1:3" ht="46.35" customHeight="1">
      <c r="A5" s="17" t="s">
        <v>375</v>
      </c>
      <c r="B5" s="19">
        <v>40000</v>
      </c>
      <c r="C5" s="17" t="s">
        <v>295</v>
      </c>
    </row>
    <row r="6" spans="1:3" ht="15" thickBot="1">
      <c r="A6" s="18"/>
      <c r="B6" s="20"/>
      <c r="C6" s="18"/>
    </row>
    <row r="7" spans="1:3" ht="17.100000000000001" customHeight="1" thickBot="1">
      <c r="A7" s="1" t="s">
        <v>3</v>
      </c>
      <c r="B7" s="26">
        <f>SUM(B5:B6)</f>
        <v>40000</v>
      </c>
      <c r="C7" s="27"/>
    </row>
  </sheetData>
  <mergeCells count="7">
    <mergeCell ref="B7:C7"/>
    <mergeCell ref="A1:C1"/>
    <mergeCell ref="A2:C2"/>
    <mergeCell ref="A3:C3"/>
    <mergeCell ref="A5:A6"/>
    <mergeCell ref="B5:B6"/>
    <mergeCell ref="C5:C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C699-C20D-4DFD-9123-B1E947C793BE}">
  <dimension ref="A1:C10"/>
  <sheetViews>
    <sheetView workbookViewId="0">
      <selection activeCell="C7" sqref="C7:C9"/>
    </sheetView>
  </sheetViews>
  <sheetFormatPr defaultRowHeight="14.4"/>
  <cols>
    <col min="1" max="1" width="34.44140625" customWidth="1"/>
    <col min="2" max="2" width="26.88671875" customWidth="1"/>
    <col min="3" max="3" width="53" customWidth="1"/>
  </cols>
  <sheetData>
    <row r="1" spans="1:3" ht="27.75" customHeight="1" thickBot="1">
      <c r="A1" s="11" t="s">
        <v>296</v>
      </c>
      <c r="B1" s="12"/>
      <c r="C1" s="13"/>
    </row>
    <row r="2" spans="1:3" ht="54.9" customHeight="1" thickBot="1">
      <c r="A2" s="14" t="s">
        <v>152</v>
      </c>
      <c r="B2" s="15"/>
      <c r="C2" s="16"/>
    </row>
    <row r="3" spans="1:3" ht="15" thickBot="1">
      <c r="A3" s="23"/>
      <c r="B3" s="24"/>
      <c r="C3" s="25"/>
    </row>
    <row r="4" spans="1:3" ht="17.100000000000001" customHeight="1" thickBot="1">
      <c r="A4" s="1" t="s">
        <v>0</v>
      </c>
      <c r="B4" s="2" t="s">
        <v>1</v>
      </c>
      <c r="C4" s="2" t="s">
        <v>2</v>
      </c>
    </row>
    <row r="5" spans="1:3" ht="52.2" customHeight="1">
      <c r="A5" s="17" t="s">
        <v>375</v>
      </c>
      <c r="B5" s="19">
        <v>40000</v>
      </c>
      <c r="C5" s="17" t="s">
        <v>297</v>
      </c>
    </row>
    <row r="6" spans="1:3" ht="15" thickBot="1">
      <c r="A6" s="18"/>
      <c r="B6" s="20"/>
      <c r="C6" s="18"/>
    </row>
    <row r="7" spans="1:3" ht="17.100000000000001" customHeight="1">
      <c r="A7" s="33" t="s">
        <v>378</v>
      </c>
      <c r="B7" s="41">
        <v>75984</v>
      </c>
      <c r="C7" s="33" t="s">
        <v>402</v>
      </c>
    </row>
    <row r="8" spans="1:3" ht="53.4" customHeight="1">
      <c r="A8" s="40"/>
      <c r="B8" s="42"/>
      <c r="C8" s="40"/>
    </row>
    <row r="9" spans="1:3" ht="15" thickBot="1">
      <c r="A9" s="34"/>
      <c r="B9" s="43"/>
      <c r="C9" s="34"/>
    </row>
    <row r="10" spans="1:3" ht="16.2" thickBot="1">
      <c r="A10" s="1" t="s">
        <v>3</v>
      </c>
      <c r="B10" s="26">
        <f>SUM(B5:B9)</f>
        <v>115984</v>
      </c>
      <c r="C10" s="27"/>
    </row>
  </sheetData>
  <mergeCells count="10">
    <mergeCell ref="B10:C10"/>
    <mergeCell ref="A1:C1"/>
    <mergeCell ref="A2:C2"/>
    <mergeCell ref="A3:C3"/>
    <mergeCell ref="A5:A6"/>
    <mergeCell ref="B5:B6"/>
    <mergeCell ref="C5:C6"/>
    <mergeCell ref="A7:A9"/>
    <mergeCell ref="B7:B9"/>
    <mergeCell ref="C7:C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771B-A193-4B3D-82A4-00F2B2CE0A29}">
  <dimension ref="A1:C10"/>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298</v>
      </c>
      <c r="B1" s="12"/>
      <c r="C1" s="13"/>
    </row>
    <row r="2" spans="1:3" ht="54.9" customHeight="1" thickBot="1">
      <c r="A2" s="14" t="s">
        <v>353</v>
      </c>
      <c r="B2" s="15"/>
      <c r="C2" s="16"/>
    </row>
    <row r="3" spans="1:3" ht="15" thickBot="1">
      <c r="A3" s="23"/>
      <c r="B3" s="24"/>
      <c r="C3" s="25"/>
    </row>
    <row r="4" spans="1:3" ht="17.100000000000001" customHeight="1" thickBot="1">
      <c r="A4" s="1" t="s">
        <v>0</v>
      </c>
      <c r="B4" s="2" t="s">
        <v>1</v>
      </c>
      <c r="C4" s="2" t="s">
        <v>2</v>
      </c>
    </row>
    <row r="5" spans="1:3" ht="46.35" customHeight="1">
      <c r="A5" s="17" t="s">
        <v>379</v>
      </c>
      <c r="B5" s="19">
        <v>39275</v>
      </c>
      <c r="C5" s="17" t="s">
        <v>351</v>
      </c>
    </row>
    <row r="6" spans="1:3" ht="15" thickBot="1">
      <c r="A6" s="18"/>
      <c r="B6" s="20"/>
      <c r="C6" s="18"/>
    </row>
    <row r="7" spans="1:3" ht="54.9" customHeight="1" thickBot="1">
      <c r="A7" s="28" t="s">
        <v>352</v>
      </c>
      <c r="B7" s="29"/>
      <c r="C7" s="30"/>
    </row>
    <row r="8" spans="1:3" ht="46.35" customHeight="1">
      <c r="A8" s="17" t="s">
        <v>375</v>
      </c>
      <c r="B8" s="19">
        <v>83840</v>
      </c>
      <c r="C8" s="17" t="s">
        <v>299</v>
      </c>
    </row>
    <row r="9" spans="1:3" ht="15" thickBot="1">
      <c r="A9" s="18"/>
      <c r="B9" s="20"/>
      <c r="C9" s="18"/>
    </row>
    <row r="10" spans="1:3" ht="17.100000000000001" customHeight="1" thickBot="1">
      <c r="A10" s="1" t="s">
        <v>3</v>
      </c>
      <c r="B10" s="26">
        <f>SUM(B5:B9)</f>
        <v>123115</v>
      </c>
      <c r="C10" s="27"/>
    </row>
  </sheetData>
  <mergeCells count="11">
    <mergeCell ref="B10:C10"/>
    <mergeCell ref="A1:C1"/>
    <mergeCell ref="A2:C2"/>
    <mergeCell ref="A3:C3"/>
    <mergeCell ref="A5:A6"/>
    <mergeCell ref="B5:B6"/>
    <mergeCell ref="C5:C6"/>
    <mergeCell ref="A7:C7"/>
    <mergeCell ref="A8:A9"/>
    <mergeCell ref="B8:B9"/>
    <mergeCell ref="C8:C9"/>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2C31-7E04-4F96-BF23-96FEC45A68E4}">
  <dimension ref="A1:C7"/>
  <sheetViews>
    <sheetView workbookViewId="0">
      <selection activeCell="B15" sqref="B15"/>
    </sheetView>
  </sheetViews>
  <sheetFormatPr defaultRowHeight="14.4"/>
  <cols>
    <col min="1" max="1" width="34.44140625" customWidth="1"/>
    <col min="2" max="2" width="26.88671875" customWidth="1"/>
    <col min="3" max="3" width="53" customWidth="1"/>
  </cols>
  <sheetData>
    <row r="1" spans="1:3" ht="27.75" customHeight="1" thickBot="1">
      <c r="A1" s="11" t="s">
        <v>355</v>
      </c>
      <c r="B1" s="12"/>
      <c r="C1" s="13"/>
    </row>
    <row r="2" spans="1:3" ht="54.9" customHeight="1" thickBot="1">
      <c r="A2" s="14" t="s">
        <v>354</v>
      </c>
      <c r="B2" s="15"/>
      <c r="C2" s="16"/>
    </row>
    <row r="3" spans="1:3" ht="15" thickBot="1">
      <c r="A3" s="23"/>
      <c r="B3" s="24"/>
      <c r="C3" s="25"/>
    </row>
    <row r="4" spans="1:3" ht="17.100000000000001" customHeight="1" thickBot="1">
      <c r="A4" s="1" t="s">
        <v>0</v>
      </c>
      <c r="B4" s="2" t="s">
        <v>1</v>
      </c>
      <c r="C4" s="2" t="s">
        <v>2</v>
      </c>
    </row>
    <row r="5" spans="1:3" ht="44.25" customHeight="1">
      <c r="A5" s="17" t="s">
        <v>379</v>
      </c>
      <c r="B5" s="19">
        <v>42193</v>
      </c>
      <c r="C5" s="17" t="s">
        <v>202</v>
      </c>
    </row>
    <row r="6" spans="1:3" ht="15" customHeight="1" thickBot="1">
      <c r="A6" s="18"/>
      <c r="B6" s="20"/>
      <c r="C6" s="18"/>
    </row>
    <row r="7" spans="1:3" ht="17.100000000000001" customHeight="1" thickBot="1">
      <c r="A7" s="1" t="s">
        <v>3</v>
      </c>
      <c r="B7" s="26">
        <f>SUM(B5:B6)</f>
        <v>42193</v>
      </c>
      <c r="C7" s="27"/>
    </row>
  </sheetData>
  <mergeCells count="7">
    <mergeCell ref="A1:C1"/>
    <mergeCell ref="A2:C2"/>
    <mergeCell ref="A3:C3"/>
    <mergeCell ref="B7:C7"/>
    <mergeCell ref="A5:A6"/>
    <mergeCell ref="B5:B6"/>
    <mergeCell ref="C5:C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382-2C76-46D0-B7DC-D955581A8EA9}">
  <sheetPr codeName="Sheet32"/>
  <dimension ref="A1:C18"/>
  <sheetViews>
    <sheetView topLeftCell="A2" workbookViewId="0">
      <selection activeCell="B11" sqref="B11:B12"/>
    </sheetView>
  </sheetViews>
  <sheetFormatPr defaultRowHeight="14.4"/>
  <cols>
    <col min="1" max="1" width="34.44140625" customWidth="1"/>
    <col min="2" max="2" width="26.88671875" customWidth="1"/>
    <col min="3" max="3" width="53" customWidth="1"/>
  </cols>
  <sheetData>
    <row r="1" spans="1:3" ht="27.75" customHeight="1" thickBot="1">
      <c r="A1" s="11" t="s">
        <v>263</v>
      </c>
      <c r="B1" s="12"/>
      <c r="C1" s="13"/>
    </row>
    <row r="2" spans="1:3" ht="54.9" customHeight="1" thickBot="1">
      <c r="A2" s="14" t="s">
        <v>104</v>
      </c>
      <c r="B2" s="15"/>
      <c r="C2" s="16"/>
    </row>
    <row r="3" spans="1:3" ht="15" thickBot="1">
      <c r="A3" s="23"/>
      <c r="B3" s="24"/>
      <c r="C3" s="25"/>
    </row>
    <row r="4" spans="1:3" ht="16.2" thickBot="1">
      <c r="A4" s="1" t="s">
        <v>0</v>
      </c>
      <c r="B4" s="2" t="s">
        <v>1</v>
      </c>
      <c r="C4" s="2" t="s">
        <v>2</v>
      </c>
    </row>
    <row r="5" spans="1:3" ht="44.25" customHeight="1">
      <c r="A5" s="17" t="s">
        <v>371</v>
      </c>
      <c r="B5" s="19">
        <v>59159</v>
      </c>
      <c r="C5" s="17" t="s">
        <v>323</v>
      </c>
    </row>
    <row r="6" spans="1:3" ht="15" customHeight="1" thickBot="1">
      <c r="A6" s="18"/>
      <c r="B6" s="20"/>
      <c r="C6" s="18"/>
    </row>
    <row r="7" spans="1:3" ht="44.25" customHeight="1">
      <c r="A7" s="17" t="s">
        <v>372</v>
      </c>
      <c r="B7" s="19">
        <v>19931</v>
      </c>
      <c r="C7" s="17" t="s">
        <v>143</v>
      </c>
    </row>
    <row r="8" spans="1:3" ht="15" customHeight="1" thickBot="1">
      <c r="A8" s="18"/>
      <c r="B8" s="20"/>
      <c r="C8" s="18"/>
    </row>
    <row r="9" spans="1:3" ht="44.25" customHeight="1">
      <c r="A9" s="17" t="s">
        <v>373</v>
      </c>
      <c r="B9" s="19">
        <v>673816</v>
      </c>
      <c r="C9" s="17" t="s">
        <v>203</v>
      </c>
    </row>
    <row r="10" spans="1:3" ht="15" customHeight="1" thickBot="1">
      <c r="A10" s="18"/>
      <c r="B10" s="20"/>
      <c r="C10" s="18"/>
    </row>
    <row r="11" spans="1:3" ht="44.25" customHeight="1">
      <c r="A11" s="17" t="s">
        <v>374</v>
      </c>
      <c r="B11" s="19">
        <v>163944</v>
      </c>
      <c r="C11" s="17" t="s">
        <v>340</v>
      </c>
    </row>
    <row r="12" spans="1:3" ht="15" customHeight="1" thickBot="1">
      <c r="A12" s="18"/>
      <c r="B12" s="20"/>
      <c r="C12" s="18"/>
    </row>
    <row r="13" spans="1:3" ht="54.9" customHeight="1" thickBot="1">
      <c r="A13" s="28" t="s">
        <v>90</v>
      </c>
      <c r="B13" s="29"/>
      <c r="C13" s="30"/>
    </row>
    <row r="14" spans="1:3" ht="44.25" customHeight="1">
      <c r="A14" s="17" t="s">
        <v>370</v>
      </c>
      <c r="B14" s="19">
        <v>185295</v>
      </c>
      <c r="C14" s="17" t="s">
        <v>120</v>
      </c>
    </row>
    <row r="15" spans="1:3">
      <c r="A15" s="18"/>
      <c r="B15" s="20"/>
      <c r="C15" s="18"/>
    </row>
    <row r="16" spans="1:3" ht="44.25" customHeight="1">
      <c r="A16" s="17" t="s">
        <v>374</v>
      </c>
      <c r="B16" s="19">
        <v>52410</v>
      </c>
      <c r="C16" s="17" t="s">
        <v>341</v>
      </c>
    </row>
    <row r="17" spans="1:3" ht="15" customHeight="1" thickBot="1">
      <c r="A17" s="18"/>
      <c r="B17" s="20"/>
      <c r="C17" s="18"/>
    </row>
    <row r="18" spans="1:3" ht="16.2" thickBot="1">
      <c r="A18" s="1" t="s">
        <v>72</v>
      </c>
      <c r="B18" s="26">
        <f>SUM(B5:B17)</f>
        <v>1154555</v>
      </c>
      <c r="C18" s="27"/>
    </row>
  </sheetData>
  <mergeCells count="23">
    <mergeCell ref="B18:C18"/>
    <mergeCell ref="A7:A8"/>
    <mergeCell ref="B7:B8"/>
    <mergeCell ref="C7:C8"/>
    <mergeCell ref="A16:A17"/>
    <mergeCell ref="B16:B17"/>
    <mergeCell ref="C16:C17"/>
    <mergeCell ref="A13:C13"/>
    <mergeCell ref="A14:A15"/>
    <mergeCell ref="B14:B15"/>
    <mergeCell ref="C14:C15"/>
    <mergeCell ref="A9:A10"/>
    <mergeCell ref="B9:B10"/>
    <mergeCell ref="C9:C10"/>
    <mergeCell ref="A11:A12"/>
    <mergeCell ref="B11:B12"/>
    <mergeCell ref="C11:C12"/>
    <mergeCell ref="A1:C1"/>
    <mergeCell ref="A2:C2"/>
    <mergeCell ref="A3:C3"/>
    <mergeCell ref="A5:A6"/>
    <mergeCell ref="B5:B6"/>
    <mergeCell ref="C5: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6766-38D5-47F2-B8B6-4E2852C2BDC3}">
  <sheetPr codeName="Sheet3"/>
  <dimension ref="A1:C23"/>
  <sheetViews>
    <sheetView topLeftCell="A8" zoomScaleNormal="100" workbookViewId="0">
      <selection activeCell="C19" sqref="C19:C20"/>
    </sheetView>
  </sheetViews>
  <sheetFormatPr defaultRowHeight="14.4"/>
  <cols>
    <col min="1" max="1" width="34.44140625" customWidth="1"/>
    <col min="2" max="2" width="26.88671875" customWidth="1"/>
    <col min="3" max="3" width="53" customWidth="1"/>
  </cols>
  <sheetData>
    <row r="1" spans="1:3" ht="27.75" customHeight="1" thickBot="1">
      <c r="A1" s="11" t="s">
        <v>233</v>
      </c>
      <c r="B1" s="12"/>
      <c r="C1" s="13"/>
    </row>
    <row r="2" spans="1:3" ht="54.9" customHeight="1" thickBot="1">
      <c r="A2" s="14" t="s">
        <v>4</v>
      </c>
      <c r="B2" s="15"/>
      <c r="C2" s="16"/>
    </row>
    <row r="3" spans="1:3" ht="15" thickBot="1">
      <c r="A3" s="23"/>
      <c r="B3" s="24"/>
      <c r="C3" s="25"/>
    </row>
    <row r="4" spans="1:3" ht="16.2" thickBot="1">
      <c r="A4" s="1" t="s">
        <v>0</v>
      </c>
      <c r="B4" s="2" t="s">
        <v>1</v>
      </c>
      <c r="C4" s="2" t="s">
        <v>2</v>
      </c>
    </row>
    <row r="5" spans="1:3" ht="50.7" customHeight="1">
      <c r="A5" s="17" t="s">
        <v>374</v>
      </c>
      <c r="B5" s="19">
        <v>49984</v>
      </c>
      <c r="C5" s="17" t="s">
        <v>169</v>
      </c>
    </row>
    <row r="6" spans="1:3" ht="15" thickBot="1">
      <c r="A6" s="18"/>
      <c r="B6" s="20"/>
      <c r="C6" s="18"/>
    </row>
    <row r="7" spans="1:3" ht="55.05" customHeight="1" thickBot="1">
      <c r="A7" s="28" t="s">
        <v>235</v>
      </c>
      <c r="B7" s="29"/>
      <c r="C7" s="30"/>
    </row>
    <row r="8" spans="1:3" ht="50.7" customHeight="1">
      <c r="A8" s="17" t="s">
        <v>369</v>
      </c>
      <c r="B8" s="19">
        <v>17397</v>
      </c>
      <c r="C8" s="17" t="s">
        <v>234</v>
      </c>
    </row>
    <row r="9" spans="1:3" ht="15" thickBot="1">
      <c r="A9" s="18"/>
      <c r="B9" s="20"/>
      <c r="C9" s="18"/>
    </row>
    <row r="10" spans="1:3" ht="55.05" customHeight="1" thickBot="1">
      <c r="A10" s="28" t="s">
        <v>5</v>
      </c>
      <c r="B10" s="29"/>
      <c r="C10" s="30"/>
    </row>
    <row r="11" spans="1:3" ht="50.7" customHeight="1">
      <c r="A11" s="17" t="s">
        <v>370</v>
      </c>
      <c r="B11" s="19">
        <v>237869</v>
      </c>
      <c r="C11" s="17" t="s">
        <v>153</v>
      </c>
    </row>
    <row r="12" spans="1:3" ht="15" thickBot="1">
      <c r="A12" s="18"/>
      <c r="B12" s="20"/>
      <c r="C12" s="18"/>
    </row>
    <row r="13" spans="1:3" ht="50.7" customHeight="1">
      <c r="A13" s="17" t="s">
        <v>371</v>
      </c>
      <c r="B13" s="19">
        <v>60561</v>
      </c>
      <c r="C13" s="17" t="s">
        <v>315</v>
      </c>
    </row>
    <row r="14" spans="1:3" ht="15" thickBot="1">
      <c r="A14" s="18"/>
      <c r="B14" s="20"/>
      <c r="C14" s="18"/>
    </row>
    <row r="15" spans="1:3" ht="50.7" customHeight="1">
      <c r="A15" s="17" t="s">
        <v>380</v>
      </c>
      <c r="B15" s="19">
        <v>48930</v>
      </c>
      <c r="C15" s="17" t="s">
        <v>381</v>
      </c>
    </row>
    <row r="16" spans="1:3" ht="15" thickBot="1">
      <c r="A16" s="18"/>
      <c r="B16" s="20"/>
      <c r="C16" s="18"/>
    </row>
    <row r="17" spans="1:3" ht="44.25" customHeight="1">
      <c r="A17" s="17" t="s">
        <v>373</v>
      </c>
      <c r="B17" s="19">
        <v>706121</v>
      </c>
      <c r="C17" s="17" t="s">
        <v>175</v>
      </c>
    </row>
    <row r="18" spans="1:3" ht="15" thickBot="1">
      <c r="A18" s="18"/>
      <c r="B18" s="20"/>
      <c r="C18" s="18"/>
    </row>
    <row r="19" spans="1:3" ht="50.7" customHeight="1">
      <c r="A19" s="17" t="s">
        <v>386</v>
      </c>
      <c r="B19" s="19">
        <v>38027</v>
      </c>
      <c r="C19" s="17" t="s">
        <v>387</v>
      </c>
    </row>
    <row r="20" spans="1:3" ht="15" thickBot="1">
      <c r="A20" s="18"/>
      <c r="B20" s="20"/>
      <c r="C20" s="18"/>
    </row>
    <row r="21" spans="1:3" ht="50.7" customHeight="1">
      <c r="A21" s="17" t="s">
        <v>374</v>
      </c>
      <c r="B21" s="19">
        <v>188745</v>
      </c>
      <c r="C21" s="17" t="s">
        <v>154</v>
      </c>
    </row>
    <row r="22" spans="1:3" ht="15" thickBot="1">
      <c r="A22" s="18"/>
      <c r="B22" s="20"/>
      <c r="C22" s="18"/>
    </row>
    <row r="23" spans="1:3" ht="16.2" thickBot="1">
      <c r="A23" s="1" t="s">
        <v>72</v>
      </c>
      <c r="B23" s="26">
        <f>SUM(B2:B22)</f>
        <v>1347634</v>
      </c>
      <c r="C23" s="27"/>
    </row>
  </sheetData>
  <mergeCells count="30">
    <mergeCell ref="B23:C23"/>
    <mergeCell ref="A10:C10"/>
    <mergeCell ref="A17:A18"/>
    <mergeCell ref="B17:B18"/>
    <mergeCell ref="C17:C18"/>
    <mergeCell ref="A21:A22"/>
    <mergeCell ref="B21:B22"/>
    <mergeCell ref="C21:C22"/>
    <mergeCell ref="A11:A12"/>
    <mergeCell ref="B11:B12"/>
    <mergeCell ref="C11:C12"/>
    <mergeCell ref="A13:A14"/>
    <mergeCell ref="B13:B14"/>
    <mergeCell ref="C13:C14"/>
    <mergeCell ref="A19:A20"/>
    <mergeCell ref="B19:B20"/>
    <mergeCell ref="C19:C20"/>
    <mergeCell ref="A1:C1"/>
    <mergeCell ref="A5:A6"/>
    <mergeCell ref="B5:B6"/>
    <mergeCell ref="C5:C6"/>
    <mergeCell ref="A2:C2"/>
    <mergeCell ref="A3:C3"/>
    <mergeCell ref="A7:C7"/>
    <mergeCell ref="A8:A9"/>
    <mergeCell ref="B8:B9"/>
    <mergeCell ref="C8:C9"/>
    <mergeCell ref="A15:A16"/>
    <mergeCell ref="B15:B16"/>
    <mergeCell ref="C15:C1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F4F-BA7B-446F-A702-A681D849655B}">
  <sheetPr codeName="Sheet33"/>
  <dimension ref="A1:C28"/>
  <sheetViews>
    <sheetView topLeftCell="A13" workbookViewId="0">
      <selection activeCell="C24" sqref="C24:C25"/>
    </sheetView>
  </sheetViews>
  <sheetFormatPr defaultRowHeight="14.4"/>
  <cols>
    <col min="1" max="1" width="34.44140625" customWidth="1"/>
    <col min="2" max="2" width="26.88671875" customWidth="1"/>
    <col min="3" max="3" width="53" customWidth="1"/>
  </cols>
  <sheetData>
    <row r="1" spans="1:3" ht="27.75" customHeight="1" thickBot="1">
      <c r="A1" s="11" t="s">
        <v>264</v>
      </c>
      <c r="B1" s="12"/>
      <c r="C1" s="13"/>
    </row>
    <row r="2" spans="1:3" ht="54.9" customHeight="1" thickBot="1">
      <c r="A2" s="14" t="s">
        <v>22</v>
      </c>
      <c r="B2" s="15"/>
      <c r="C2" s="16"/>
    </row>
    <row r="3" spans="1:3" ht="15" thickBot="1">
      <c r="A3" s="23"/>
      <c r="B3" s="24"/>
      <c r="C3" s="25"/>
    </row>
    <row r="4" spans="1:3" ht="16.2" thickBot="1">
      <c r="A4" s="1" t="s">
        <v>0</v>
      </c>
      <c r="B4" s="2" t="s">
        <v>1</v>
      </c>
      <c r="C4" s="2" t="s">
        <v>2</v>
      </c>
    </row>
    <row r="5" spans="1:3" ht="44.25" customHeight="1">
      <c r="A5" s="17" t="s">
        <v>371</v>
      </c>
      <c r="B5" s="19">
        <v>79169</v>
      </c>
      <c r="C5" s="17" t="s">
        <v>324</v>
      </c>
    </row>
    <row r="6" spans="1:3" ht="15" customHeight="1" thickBot="1">
      <c r="A6" s="18"/>
      <c r="B6" s="20"/>
      <c r="C6" s="18"/>
    </row>
    <row r="7" spans="1:3" ht="52.05" customHeight="1">
      <c r="A7" s="17" t="s">
        <v>373</v>
      </c>
      <c r="B7" s="19">
        <v>1669199</v>
      </c>
      <c r="C7" s="17" t="s">
        <v>124</v>
      </c>
    </row>
    <row r="8" spans="1:3" ht="15" customHeight="1" thickBot="1">
      <c r="A8" s="18"/>
      <c r="B8" s="20"/>
      <c r="C8" s="18"/>
    </row>
    <row r="9" spans="1:3" ht="44.25" customHeight="1">
      <c r="A9" s="17" t="s">
        <v>386</v>
      </c>
      <c r="B9" s="19">
        <v>28531</v>
      </c>
      <c r="C9" s="17" t="s">
        <v>96</v>
      </c>
    </row>
    <row r="10" spans="1:3" ht="15" customHeight="1" thickBot="1">
      <c r="A10" s="18"/>
      <c r="B10" s="20"/>
      <c r="C10" s="18"/>
    </row>
    <row r="11" spans="1:3" ht="44.25" customHeight="1">
      <c r="A11" s="17" t="s">
        <v>374</v>
      </c>
      <c r="B11" s="19">
        <v>64694</v>
      </c>
      <c r="C11" s="17" t="s">
        <v>342</v>
      </c>
    </row>
    <row r="12" spans="1:3" ht="15" customHeight="1" thickBot="1">
      <c r="A12" s="18"/>
      <c r="B12" s="20"/>
      <c r="C12" s="18"/>
    </row>
    <row r="13" spans="1:3" ht="54.9" customHeight="1" thickBot="1">
      <c r="A13" s="28" t="s">
        <v>23</v>
      </c>
      <c r="B13" s="29"/>
      <c r="C13" s="30"/>
    </row>
    <row r="14" spans="1:3" ht="44.25" customHeight="1">
      <c r="A14" s="17" t="s">
        <v>374</v>
      </c>
      <c r="B14" s="19">
        <v>228054</v>
      </c>
      <c r="C14" s="17" t="s">
        <v>91</v>
      </c>
    </row>
    <row r="15" spans="1:3" ht="15" thickBot="1">
      <c r="A15" s="18"/>
      <c r="B15" s="20"/>
      <c r="C15" s="18"/>
    </row>
    <row r="16" spans="1:3" ht="54.9" customHeight="1" thickBot="1">
      <c r="A16" s="28" t="s">
        <v>24</v>
      </c>
      <c r="B16" s="29"/>
      <c r="C16" s="30"/>
    </row>
    <row r="17" spans="1:3" ht="44.25" customHeight="1">
      <c r="A17" s="17" t="s">
        <v>374</v>
      </c>
      <c r="B17" s="19">
        <v>88166</v>
      </c>
      <c r="C17" s="17" t="s">
        <v>343</v>
      </c>
    </row>
    <row r="18" spans="1:3">
      <c r="A18" s="18"/>
      <c r="B18" s="20"/>
      <c r="C18" s="18"/>
    </row>
    <row r="19" spans="1:3" ht="54.9" customHeight="1" thickBot="1">
      <c r="A19" s="28" t="s">
        <v>25</v>
      </c>
      <c r="B19" s="29"/>
      <c r="C19" s="30"/>
    </row>
    <row r="20" spans="1:3" ht="44.25" customHeight="1">
      <c r="A20" s="17" t="s">
        <v>370</v>
      </c>
      <c r="B20" s="19">
        <v>165467</v>
      </c>
      <c r="C20" s="21" t="s">
        <v>204</v>
      </c>
    </row>
    <row r="21" spans="1:3" ht="15" thickBot="1">
      <c r="A21" s="18"/>
      <c r="B21" s="20"/>
      <c r="C21" s="18"/>
    </row>
    <row r="22" spans="1:3" ht="44.25" customHeight="1">
      <c r="A22" s="17" t="s">
        <v>369</v>
      </c>
      <c r="B22" s="19">
        <v>106180</v>
      </c>
      <c r="C22" s="21" t="s">
        <v>146</v>
      </c>
    </row>
    <row r="23" spans="1:3" ht="15" thickBot="1">
      <c r="A23" s="18"/>
      <c r="B23" s="20"/>
      <c r="C23" s="22"/>
    </row>
    <row r="24" spans="1:3" ht="44.25" customHeight="1">
      <c r="A24" s="17" t="s">
        <v>372</v>
      </c>
      <c r="B24" s="19">
        <v>11075</v>
      </c>
      <c r="C24" s="17" t="s">
        <v>145</v>
      </c>
    </row>
    <row r="25" spans="1:3" ht="15" thickBot="1">
      <c r="A25" s="18"/>
      <c r="B25" s="20"/>
      <c r="C25" s="18"/>
    </row>
    <row r="26" spans="1:3" ht="44.25" customHeight="1">
      <c r="A26" s="17" t="s">
        <v>374</v>
      </c>
      <c r="B26" s="19">
        <v>72278</v>
      </c>
      <c r="C26" s="17" t="s">
        <v>144</v>
      </c>
    </row>
    <row r="27" spans="1:3" ht="15" customHeight="1" thickBot="1">
      <c r="A27" s="18"/>
      <c r="B27" s="20"/>
      <c r="C27" s="18"/>
    </row>
    <row r="28" spans="1:3" ht="16.2" thickBot="1">
      <c r="A28" s="1" t="s">
        <v>72</v>
      </c>
      <c r="B28" s="26">
        <f>SUM(B5:B27)</f>
        <v>2512813</v>
      </c>
      <c r="C28" s="27"/>
    </row>
  </sheetData>
  <mergeCells count="37">
    <mergeCell ref="B28:C28"/>
    <mergeCell ref="A13:C13"/>
    <mergeCell ref="A14:A15"/>
    <mergeCell ref="B14:B15"/>
    <mergeCell ref="C14:C15"/>
    <mergeCell ref="A24:A25"/>
    <mergeCell ref="B24:B25"/>
    <mergeCell ref="C24:C25"/>
    <mergeCell ref="A26:A27"/>
    <mergeCell ref="B26:B27"/>
    <mergeCell ref="C26:C27"/>
    <mergeCell ref="A19:C19"/>
    <mergeCell ref="A22:A23"/>
    <mergeCell ref="A17:A18"/>
    <mergeCell ref="B17:B18"/>
    <mergeCell ref="C17:C18"/>
    <mergeCell ref="A1:C1"/>
    <mergeCell ref="A2:C2"/>
    <mergeCell ref="A3:C3"/>
    <mergeCell ref="A5:A6"/>
    <mergeCell ref="B5:B6"/>
    <mergeCell ref="C5:C6"/>
    <mergeCell ref="A16:C16"/>
    <mergeCell ref="B22:B23"/>
    <mergeCell ref="C22:C23"/>
    <mergeCell ref="A20:A21"/>
    <mergeCell ref="B20:B21"/>
    <mergeCell ref="C20:C21"/>
    <mergeCell ref="B11:B12"/>
    <mergeCell ref="C11:C12"/>
    <mergeCell ref="A7:A8"/>
    <mergeCell ref="B7:B8"/>
    <mergeCell ref="C7:C8"/>
    <mergeCell ref="A9:A10"/>
    <mergeCell ref="B9:B10"/>
    <mergeCell ref="C9:C10"/>
    <mergeCell ref="A11:A1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3ED-BC6F-4BED-8F7C-8B31BA95BC72}">
  <sheetPr codeName="Sheet34"/>
  <dimension ref="A1:C18"/>
  <sheetViews>
    <sheetView topLeftCell="A2" workbookViewId="0">
      <selection activeCell="B16" sqref="B16:B17"/>
    </sheetView>
  </sheetViews>
  <sheetFormatPr defaultRowHeight="14.4"/>
  <cols>
    <col min="1" max="1" width="34.44140625" customWidth="1"/>
    <col min="2" max="2" width="26.88671875" customWidth="1"/>
    <col min="3" max="3" width="53" customWidth="1"/>
  </cols>
  <sheetData>
    <row r="1" spans="1:3" ht="27.75" customHeight="1" thickBot="1">
      <c r="A1" s="11" t="s">
        <v>265</v>
      </c>
      <c r="B1" s="12"/>
      <c r="C1" s="13"/>
    </row>
    <row r="2" spans="1:3" ht="54.9" customHeight="1" thickBot="1">
      <c r="A2" s="14" t="s">
        <v>356</v>
      </c>
      <c r="B2" s="15"/>
      <c r="C2" s="16"/>
    </row>
    <row r="3" spans="1:3" ht="15" thickBot="1">
      <c r="A3" s="23"/>
      <c r="B3" s="24"/>
      <c r="C3" s="25"/>
    </row>
    <row r="4" spans="1:3" ht="16.2" thickBot="1">
      <c r="A4" s="1" t="s">
        <v>0</v>
      </c>
      <c r="B4" s="2" t="s">
        <v>1</v>
      </c>
      <c r="C4" s="2" t="s">
        <v>2</v>
      </c>
    </row>
    <row r="5" spans="1:3" ht="44.25" customHeight="1">
      <c r="A5" s="17" t="s">
        <v>370</v>
      </c>
      <c r="B5" s="19">
        <v>157764</v>
      </c>
      <c r="C5" s="17" t="s">
        <v>205</v>
      </c>
    </row>
    <row r="6" spans="1:3" ht="15" customHeight="1" thickBot="1">
      <c r="A6" s="18"/>
      <c r="B6" s="20"/>
      <c r="C6" s="18"/>
    </row>
    <row r="7" spans="1:3" ht="44.25" customHeight="1">
      <c r="A7" s="17" t="s">
        <v>369</v>
      </c>
      <c r="B7" s="19">
        <v>64934</v>
      </c>
      <c r="C7" s="17" t="s">
        <v>206</v>
      </c>
    </row>
    <row r="8" spans="1:3" ht="15" customHeight="1" thickBot="1">
      <c r="A8" s="18"/>
      <c r="B8" s="20"/>
      <c r="C8" s="18"/>
    </row>
    <row r="9" spans="1:3" ht="44.25" customHeight="1">
      <c r="A9" s="17" t="s">
        <v>374</v>
      </c>
      <c r="B9" s="19">
        <v>71497</v>
      </c>
      <c r="C9" s="17" t="s">
        <v>207</v>
      </c>
    </row>
    <row r="10" spans="1:3" ht="15" customHeight="1" thickBot="1">
      <c r="A10" s="18"/>
      <c r="B10" s="20"/>
      <c r="C10" s="18"/>
    </row>
    <row r="11" spans="1:3" ht="54.9" customHeight="1" thickBot="1">
      <c r="A11" s="28" t="s">
        <v>65</v>
      </c>
      <c r="B11" s="29"/>
      <c r="C11" s="30"/>
    </row>
    <row r="12" spans="1:3" ht="44.25" customHeight="1">
      <c r="A12" s="17" t="s">
        <v>371</v>
      </c>
      <c r="B12" s="19">
        <v>69632</v>
      </c>
      <c r="C12" s="17" t="s">
        <v>325</v>
      </c>
    </row>
    <row r="13" spans="1:3" ht="23.4" customHeight="1" thickBot="1">
      <c r="A13" s="18"/>
      <c r="B13" s="20"/>
      <c r="C13" s="18"/>
    </row>
    <row r="14" spans="1:3" ht="44.25" customHeight="1">
      <c r="A14" s="17" t="s">
        <v>373</v>
      </c>
      <c r="B14" s="19">
        <v>1896713</v>
      </c>
      <c r="C14" s="17" t="s">
        <v>108</v>
      </c>
    </row>
    <row r="15" spans="1:3" ht="15" thickBot="1">
      <c r="A15" s="18"/>
      <c r="B15" s="20"/>
      <c r="C15" s="18"/>
    </row>
    <row r="16" spans="1:3" ht="44.25" customHeight="1">
      <c r="A16" s="17" t="s">
        <v>374</v>
      </c>
      <c r="B16" s="19">
        <v>360296</v>
      </c>
      <c r="C16" s="17" t="s">
        <v>147</v>
      </c>
    </row>
    <row r="17" spans="1:3" ht="15" customHeight="1" thickBot="1">
      <c r="A17" s="18"/>
      <c r="B17" s="20"/>
      <c r="C17" s="18"/>
    </row>
    <row r="18" spans="1:3" ht="15.6">
      <c r="A18" s="1" t="s">
        <v>72</v>
      </c>
      <c r="B18" s="26">
        <f>SUM(B5:B17)</f>
        <v>2620836</v>
      </c>
      <c r="C18" s="27"/>
    </row>
  </sheetData>
  <mergeCells count="23">
    <mergeCell ref="A1:C1"/>
    <mergeCell ref="A2:C2"/>
    <mergeCell ref="A3:C3"/>
    <mergeCell ref="B18:C18"/>
    <mergeCell ref="A16:A17"/>
    <mergeCell ref="B16:B17"/>
    <mergeCell ref="C16:C17"/>
    <mergeCell ref="A14:A15"/>
    <mergeCell ref="B14:B15"/>
    <mergeCell ref="C14:C15"/>
    <mergeCell ref="A9:A10"/>
    <mergeCell ref="B9:B10"/>
    <mergeCell ref="C9:C10"/>
    <mergeCell ref="A11:C11"/>
    <mergeCell ref="A12:A13"/>
    <mergeCell ref="B12:B13"/>
    <mergeCell ref="C12:C13"/>
    <mergeCell ref="A5:A6"/>
    <mergeCell ref="B5:B6"/>
    <mergeCell ref="C5:C6"/>
    <mergeCell ref="A7:A8"/>
    <mergeCell ref="B7:B8"/>
    <mergeCell ref="C7:C8"/>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6889-7524-4944-8762-76FD2DC22B6F}">
  <sheetPr codeName="Sheet35"/>
  <dimension ref="A1:C12"/>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266</v>
      </c>
      <c r="B1" s="12"/>
      <c r="C1" s="13"/>
    </row>
    <row r="2" spans="1:3" ht="43.2" customHeight="1" thickBot="1">
      <c r="A2" s="14" t="s">
        <v>357</v>
      </c>
      <c r="B2" s="15"/>
      <c r="C2" s="16"/>
    </row>
    <row r="3" spans="1:3" ht="15" thickBot="1">
      <c r="A3" s="23"/>
      <c r="B3" s="24"/>
      <c r="C3" s="25"/>
    </row>
    <row r="4" spans="1:3" ht="16.2" thickBot="1">
      <c r="A4" s="1" t="s">
        <v>0</v>
      </c>
      <c r="B4" s="2" t="s">
        <v>1</v>
      </c>
      <c r="C4" s="2" t="s">
        <v>2</v>
      </c>
    </row>
    <row r="5" spans="1:3" ht="44.25" customHeight="1">
      <c r="A5" s="17" t="s">
        <v>375</v>
      </c>
      <c r="B5" s="19">
        <v>45492</v>
      </c>
      <c r="C5" s="17" t="s">
        <v>300</v>
      </c>
    </row>
    <row r="6" spans="1:3" ht="15" customHeight="1" thickBot="1">
      <c r="A6" s="18"/>
      <c r="B6" s="20"/>
      <c r="C6" s="18"/>
    </row>
    <row r="7" spans="1:3" ht="54.9" customHeight="1" thickBot="1">
      <c r="A7" s="28" t="s">
        <v>208</v>
      </c>
      <c r="B7" s="29"/>
      <c r="C7" s="30"/>
    </row>
    <row r="8" spans="1:3" ht="44.25" customHeight="1">
      <c r="A8" s="17" t="s">
        <v>370</v>
      </c>
      <c r="B8" s="19">
        <v>623576</v>
      </c>
      <c r="C8" s="17" t="s">
        <v>26</v>
      </c>
    </row>
    <row r="9" spans="1:3" ht="15" customHeight="1" thickBot="1">
      <c r="A9" s="18"/>
      <c r="B9" s="20"/>
      <c r="C9" s="18"/>
    </row>
    <row r="10" spans="1:3" ht="44.25" customHeight="1">
      <c r="A10" s="17" t="s">
        <v>374</v>
      </c>
      <c r="B10" s="19">
        <v>267447</v>
      </c>
      <c r="C10" s="17" t="s">
        <v>344</v>
      </c>
    </row>
    <row r="11" spans="1:3" ht="15" customHeight="1" thickBot="1">
      <c r="A11" s="18"/>
      <c r="B11" s="20"/>
      <c r="C11" s="18"/>
    </row>
    <row r="12" spans="1:3" ht="16.2" thickBot="1">
      <c r="A12" s="1" t="s">
        <v>72</v>
      </c>
      <c r="B12" s="26">
        <f>SUM(B5:B11)</f>
        <v>936515</v>
      </c>
      <c r="C12" s="27"/>
    </row>
  </sheetData>
  <mergeCells count="14">
    <mergeCell ref="A1:C1"/>
    <mergeCell ref="A2:C2"/>
    <mergeCell ref="A3:C3"/>
    <mergeCell ref="C10:C11"/>
    <mergeCell ref="B12:C12"/>
    <mergeCell ref="A5:A6"/>
    <mergeCell ref="B5:B6"/>
    <mergeCell ref="C5:C6"/>
    <mergeCell ref="A7:C7"/>
    <mergeCell ref="A8:A9"/>
    <mergeCell ref="B8:B9"/>
    <mergeCell ref="C8:C9"/>
    <mergeCell ref="A10:A11"/>
    <mergeCell ref="B10:B1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8329-2C24-473D-9830-960F57EF065C}">
  <sheetPr codeName="Sheet36"/>
  <dimension ref="A1:D72"/>
  <sheetViews>
    <sheetView topLeftCell="A47" workbookViewId="0">
      <selection activeCell="C51" sqref="C51:C52"/>
    </sheetView>
  </sheetViews>
  <sheetFormatPr defaultRowHeight="14.4"/>
  <cols>
    <col min="1" max="1" width="34.44140625" customWidth="1"/>
    <col min="2" max="2" width="26.88671875" customWidth="1"/>
    <col min="3" max="3" width="53" customWidth="1"/>
  </cols>
  <sheetData>
    <row r="1" spans="1:3" ht="27.75" customHeight="1" thickBot="1">
      <c r="A1" s="11" t="s">
        <v>267</v>
      </c>
      <c r="B1" s="12"/>
      <c r="C1" s="13"/>
    </row>
    <row r="2" spans="1:3" ht="54.9" customHeight="1" thickBot="1">
      <c r="A2" s="14" t="s">
        <v>40</v>
      </c>
      <c r="B2" s="15"/>
      <c r="C2" s="16"/>
    </row>
    <row r="3" spans="1:3" ht="15" thickBot="1">
      <c r="A3" s="23"/>
      <c r="B3" s="24"/>
      <c r="C3" s="25"/>
    </row>
    <row r="4" spans="1:3" ht="16.2" thickBot="1">
      <c r="A4" s="1" t="s">
        <v>0</v>
      </c>
      <c r="B4" s="2" t="s">
        <v>1</v>
      </c>
      <c r="C4" s="2" t="s">
        <v>2</v>
      </c>
    </row>
    <row r="5" spans="1:3" ht="44.25" customHeight="1">
      <c r="A5" s="17" t="s">
        <v>370</v>
      </c>
      <c r="B5" s="19">
        <v>821360</v>
      </c>
      <c r="C5" s="17" t="s">
        <v>106</v>
      </c>
    </row>
    <row r="6" spans="1:3" ht="15" customHeight="1" thickBot="1">
      <c r="A6" s="18"/>
      <c r="B6" s="20"/>
      <c r="C6" s="18"/>
    </row>
    <row r="7" spans="1:3" ht="44.25" customHeight="1">
      <c r="A7" s="17" t="s">
        <v>374</v>
      </c>
      <c r="B7" s="19">
        <v>274888</v>
      </c>
      <c r="C7" s="17" t="s">
        <v>345</v>
      </c>
    </row>
    <row r="8" spans="1:3" ht="15" customHeight="1" thickBot="1">
      <c r="A8" s="18"/>
      <c r="B8" s="20"/>
      <c r="C8" s="18"/>
    </row>
    <row r="9" spans="1:3" ht="54.9" customHeight="1" thickBot="1">
      <c r="A9" s="28" t="s">
        <v>27</v>
      </c>
      <c r="B9" s="29"/>
      <c r="C9" s="30"/>
    </row>
    <row r="10" spans="1:3" ht="44.25" customHeight="1">
      <c r="A10" s="17" t="s">
        <v>371</v>
      </c>
      <c r="B10" s="19">
        <v>90027</v>
      </c>
      <c r="C10" s="17" t="s">
        <v>326</v>
      </c>
    </row>
    <row r="11" spans="1:3" ht="15" customHeight="1" thickBot="1">
      <c r="A11" s="18"/>
      <c r="B11" s="20"/>
      <c r="C11" s="18"/>
    </row>
    <row r="12" spans="1:3" ht="44.25" customHeight="1">
      <c r="A12" s="17" t="s">
        <v>373</v>
      </c>
      <c r="B12" s="19">
        <v>830520</v>
      </c>
      <c r="C12" s="17" t="s">
        <v>109</v>
      </c>
    </row>
    <row r="13" spans="1:3" ht="15" customHeight="1" thickBot="1">
      <c r="A13" s="18"/>
      <c r="B13" s="20"/>
      <c r="C13" s="18"/>
    </row>
    <row r="14" spans="1:3" ht="44.25" customHeight="1">
      <c r="A14" s="17" t="s">
        <v>386</v>
      </c>
      <c r="B14" s="19">
        <v>38564</v>
      </c>
      <c r="C14" s="17" t="s">
        <v>115</v>
      </c>
    </row>
    <row r="15" spans="1:3" ht="15" customHeight="1" thickBot="1">
      <c r="A15" s="18"/>
      <c r="B15" s="20"/>
      <c r="C15" s="18"/>
    </row>
    <row r="16" spans="1:3" ht="44.25" customHeight="1">
      <c r="A16" s="17" t="s">
        <v>374</v>
      </c>
      <c r="B16" s="19">
        <v>159780</v>
      </c>
      <c r="C16" s="17" t="s">
        <v>52</v>
      </c>
    </row>
    <row r="17" spans="1:4" ht="15" customHeight="1" thickBot="1">
      <c r="A17" s="18"/>
      <c r="B17" s="20"/>
      <c r="C17" s="18"/>
    </row>
    <row r="18" spans="1:4" ht="54.9" customHeight="1" thickBot="1">
      <c r="A18" s="28" t="s">
        <v>29</v>
      </c>
      <c r="B18" s="29"/>
      <c r="C18" s="30"/>
    </row>
    <row r="19" spans="1:4" ht="44.25" customHeight="1">
      <c r="A19" s="17" t="s">
        <v>370</v>
      </c>
      <c r="B19" s="19">
        <v>225724</v>
      </c>
      <c r="C19" s="17" t="s">
        <v>276</v>
      </c>
      <c r="D19" s="5"/>
    </row>
    <row r="20" spans="1:4" ht="15" customHeight="1" thickBot="1">
      <c r="A20" s="18"/>
      <c r="B20" s="20"/>
      <c r="C20" s="18"/>
    </row>
    <row r="21" spans="1:4" ht="54.9" customHeight="1" thickBot="1">
      <c r="A21" s="28" t="s">
        <v>28</v>
      </c>
      <c r="B21" s="29"/>
      <c r="C21" s="30"/>
    </row>
    <row r="22" spans="1:4" ht="70.8" customHeight="1">
      <c r="A22" s="17" t="s">
        <v>378</v>
      </c>
      <c r="B22" s="19">
        <v>367525</v>
      </c>
      <c r="C22" s="17" t="s">
        <v>403</v>
      </c>
    </row>
    <row r="23" spans="1:4" ht="15" customHeight="1" thickBot="1">
      <c r="A23" s="18"/>
      <c r="B23" s="20"/>
      <c r="C23" s="18"/>
    </row>
    <row r="24" spans="1:4" ht="70.8" customHeight="1">
      <c r="A24" s="17" t="s">
        <v>386</v>
      </c>
      <c r="B24" s="19">
        <v>67084</v>
      </c>
      <c r="C24" s="17" t="s">
        <v>392</v>
      </c>
    </row>
    <row r="25" spans="1:4" ht="15" customHeight="1" thickBot="1">
      <c r="A25" s="18"/>
      <c r="B25" s="20"/>
      <c r="C25" s="18"/>
    </row>
    <row r="26" spans="1:4" ht="44.25" customHeight="1">
      <c r="A26" s="17" t="s">
        <v>374</v>
      </c>
      <c r="B26" s="19">
        <v>114159</v>
      </c>
      <c r="C26" s="17" t="s">
        <v>148</v>
      </c>
    </row>
    <row r="27" spans="1:4" ht="15" customHeight="1" thickBot="1">
      <c r="A27" s="18"/>
      <c r="B27" s="20"/>
      <c r="C27" s="18"/>
    </row>
    <row r="28" spans="1:4" ht="54.9" customHeight="1" thickBot="1">
      <c r="A28" s="28" t="s">
        <v>30</v>
      </c>
      <c r="B28" s="29"/>
      <c r="C28" s="30"/>
    </row>
    <row r="29" spans="1:4" ht="44.25" customHeight="1">
      <c r="A29" s="17" t="s">
        <v>374</v>
      </c>
      <c r="B29" s="19">
        <v>142937</v>
      </c>
      <c r="C29" s="17" t="s">
        <v>209</v>
      </c>
    </row>
    <row r="30" spans="1:4" ht="15" customHeight="1" thickBot="1">
      <c r="A30" s="18"/>
      <c r="B30" s="20"/>
      <c r="C30" s="18"/>
    </row>
    <row r="31" spans="1:4" ht="54.9" customHeight="1" thickBot="1">
      <c r="A31" s="28" t="s">
        <v>170</v>
      </c>
      <c r="B31" s="29"/>
      <c r="C31" s="30"/>
    </row>
    <row r="32" spans="1:4" ht="43.8" customHeight="1">
      <c r="A32" s="17" t="s">
        <v>374</v>
      </c>
      <c r="B32" s="19">
        <v>89435</v>
      </c>
      <c r="C32" s="17" t="s">
        <v>171</v>
      </c>
    </row>
    <row r="33" spans="1:3" ht="15" customHeight="1" thickBot="1">
      <c r="A33" s="18"/>
      <c r="B33" s="20"/>
      <c r="C33" s="18"/>
    </row>
    <row r="34" spans="1:3" ht="54.9" customHeight="1" thickBot="1">
      <c r="A34" s="28" t="s">
        <v>31</v>
      </c>
      <c r="B34" s="29"/>
      <c r="C34" s="30"/>
    </row>
    <row r="35" spans="1:3" ht="44.25" customHeight="1">
      <c r="A35" s="17" t="s">
        <v>369</v>
      </c>
      <c r="B35" s="19">
        <v>102763</v>
      </c>
      <c r="C35" s="17" t="s">
        <v>268</v>
      </c>
    </row>
    <row r="36" spans="1:3" ht="15" customHeight="1" thickBot="1">
      <c r="A36" s="18"/>
      <c r="B36" s="20"/>
      <c r="C36" s="18"/>
    </row>
    <row r="37" spans="1:3" ht="44.25" customHeight="1">
      <c r="A37" s="17" t="s">
        <v>374</v>
      </c>
      <c r="B37" s="19">
        <v>41990</v>
      </c>
      <c r="C37" s="17" t="s">
        <v>47</v>
      </c>
    </row>
    <row r="38" spans="1:3" ht="15" customHeight="1" thickBot="1">
      <c r="A38" s="18"/>
      <c r="B38" s="20"/>
      <c r="C38" s="18"/>
    </row>
    <row r="39" spans="1:3" ht="54.9" customHeight="1" thickBot="1">
      <c r="A39" s="28" t="s">
        <v>58</v>
      </c>
      <c r="B39" s="31"/>
      <c r="C39" s="32"/>
    </row>
    <row r="40" spans="1:3" ht="173.4" customHeight="1">
      <c r="A40" s="17" t="s">
        <v>376</v>
      </c>
      <c r="B40" s="19">
        <v>78619</v>
      </c>
      <c r="C40" s="33" t="s">
        <v>362</v>
      </c>
    </row>
    <row r="41" spans="1:3" ht="15" customHeight="1" thickBot="1">
      <c r="A41" s="18"/>
      <c r="B41" s="20"/>
      <c r="C41" s="34"/>
    </row>
    <row r="42" spans="1:3" ht="54.9" customHeight="1" thickBot="1">
      <c r="A42" s="28" t="s">
        <v>32</v>
      </c>
      <c r="B42" s="31"/>
      <c r="C42" s="32"/>
    </row>
    <row r="43" spans="1:3" ht="44.25" customHeight="1">
      <c r="A43" s="17" t="s">
        <v>374</v>
      </c>
      <c r="B43" s="19">
        <v>73288</v>
      </c>
      <c r="C43" s="17" t="s">
        <v>346</v>
      </c>
    </row>
    <row r="44" spans="1:3" ht="15" customHeight="1" thickBot="1">
      <c r="A44" s="18"/>
      <c r="B44" s="20"/>
      <c r="C44" s="18"/>
    </row>
    <row r="45" spans="1:3" ht="54.9" customHeight="1" thickBot="1">
      <c r="A45" s="28" t="s">
        <v>33</v>
      </c>
      <c r="B45" s="29"/>
      <c r="C45" s="30"/>
    </row>
    <row r="46" spans="1:3" ht="44.25" customHeight="1">
      <c r="A46" s="17" t="s">
        <v>373</v>
      </c>
      <c r="B46" s="19">
        <v>719928</v>
      </c>
      <c r="C46" s="17" t="s">
        <v>210</v>
      </c>
    </row>
    <row r="47" spans="1:3" ht="15" customHeight="1" thickBot="1">
      <c r="A47" s="18"/>
      <c r="B47" s="20"/>
      <c r="C47" s="18"/>
    </row>
    <row r="48" spans="1:3" ht="44.25" customHeight="1">
      <c r="A48" s="17" t="s">
        <v>374</v>
      </c>
      <c r="B48" s="19">
        <v>96582</v>
      </c>
      <c r="C48" s="17" t="s">
        <v>347</v>
      </c>
    </row>
    <row r="49" spans="1:3" ht="15" customHeight="1" thickBot="1">
      <c r="A49" s="18"/>
      <c r="B49" s="20"/>
      <c r="C49" s="18"/>
    </row>
    <row r="50" spans="1:3" ht="54.9" customHeight="1" thickBot="1">
      <c r="A50" s="28" t="s">
        <v>34</v>
      </c>
      <c r="B50" s="29"/>
      <c r="C50" s="30"/>
    </row>
    <row r="51" spans="1:3" ht="44.25" customHeight="1">
      <c r="A51" s="17" t="s">
        <v>372</v>
      </c>
      <c r="B51" s="19">
        <v>2476</v>
      </c>
      <c r="C51" s="17" t="s">
        <v>43</v>
      </c>
    </row>
    <row r="52" spans="1:3">
      <c r="A52" s="18"/>
      <c r="B52" s="20"/>
      <c r="C52" s="18"/>
    </row>
    <row r="53" spans="1:3" ht="54.9" customHeight="1" thickBot="1">
      <c r="A53" s="28" t="s">
        <v>66</v>
      </c>
      <c r="B53" s="29"/>
      <c r="C53" s="30"/>
    </row>
    <row r="54" spans="1:3" ht="44.25" customHeight="1">
      <c r="A54" s="17" t="s">
        <v>380</v>
      </c>
      <c r="B54" s="19">
        <v>163781</v>
      </c>
      <c r="C54" s="17" t="s">
        <v>384</v>
      </c>
    </row>
    <row r="55" spans="1:3" ht="15" customHeight="1" thickBot="1">
      <c r="A55" s="18"/>
      <c r="B55" s="20"/>
      <c r="C55" s="18"/>
    </row>
    <row r="56" spans="1:3" ht="44.25" customHeight="1">
      <c r="A56" s="17" t="s">
        <v>373</v>
      </c>
      <c r="B56" s="19">
        <v>1105790</v>
      </c>
      <c r="C56" s="17" t="s">
        <v>269</v>
      </c>
    </row>
    <row r="57" spans="1:3" ht="15" customHeight="1" thickBot="1">
      <c r="A57" s="18"/>
      <c r="B57" s="20"/>
      <c r="C57" s="18"/>
    </row>
    <row r="58" spans="1:3" ht="50.7" customHeight="1">
      <c r="A58" s="17" t="s">
        <v>388</v>
      </c>
      <c r="B58" s="19">
        <v>79200</v>
      </c>
      <c r="C58" s="17" t="s">
        <v>393</v>
      </c>
    </row>
    <row r="59" spans="1:3" ht="15" customHeight="1" thickBot="1">
      <c r="A59" s="18"/>
      <c r="B59" s="20"/>
      <c r="C59" s="18"/>
    </row>
    <row r="60" spans="1:3" ht="50.7" customHeight="1">
      <c r="A60" s="17" t="s">
        <v>374</v>
      </c>
      <c r="B60" s="19">
        <v>225714</v>
      </c>
      <c r="C60" s="17" t="s">
        <v>348</v>
      </c>
    </row>
    <row r="61" spans="1:3" ht="15" thickBot="1">
      <c r="A61" s="18"/>
      <c r="B61" s="20"/>
      <c r="C61" s="18"/>
    </row>
    <row r="62" spans="1:3" ht="54.9" customHeight="1" thickBot="1">
      <c r="A62" s="28" t="s">
        <v>35</v>
      </c>
      <c r="B62" s="29"/>
      <c r="C62" s="30"/>
    </row>
    <row r="63" spans="1:3" ht="44.25" customHeight="1">
      <c r="A63" s="17" t="s">
        <v>374</v>
      </c>
      <c r="B63" s="19">
        <v>299227</v>
      </c>
      <c r="C63" s="21" t="s">
        <v>211</v>
      </c>
    </row>
    <row r="64" spans="1:3" ht="14.25" customHeight="1" thickBot="1">
      <c r="A64" s="18"/>
      <c r="B64" s="20"/>
      <c r="C64" s="18"/>
    </row>
    <row r="65" spans="1:3" ht="54.9" customHeight="1" thickBot="1">
      <c r="A65" s="28" t="s">
        <v>36</v>
      </c>
      <c r="B65" s="29"/>
      <c r="C65" s="30"/>
    </row>
    <row r="66" spans="1:3" ht="44.25" customHeight="1">
      <c r="A66" s="17" t="s">
        <v>371</v>
      </c>
      <c r="B66" s="19">
        <v>103057</v>
      </c>
      <c r="C66" s="17" t="s">
        <v>327</v>
      </c>
    </row>
    <row r="67" spans="1:3" ht="14.25" customHeight="1" thickBot="1">
      <c r="A67" s="18"/>
      <c r="B67" s="20"/>
      <c r="C67" s="18"/>
    </row>
    <row r="68" spans="1:3" ht="44.25" customHeight="1">
      <c r="A68" s="17" t="s">
        <v>373</v>
      </c>
      <c r="B68" s="19">
        <v>1288935</v>
      </c>
      <c r="C68" s="17" t="s">
        <v>270</v>
      </c>
    </row>
    <row r="69" spans="1:3" ht="14.25" customHeight="1" thickBot="1">
      <c r="A69" s="18"/>
      <c r="B69" s="20"/>
      <c r="C69" s="18"/>
    </row>
    <row r="70" spans="1:3" ht="44.25" customHeight="1">
      <c r="A70" s="17" t="s">
        <v>374</v>
      </c>
      <c r="B70" s="19">
        <v>249382</v>
      </c>
      <c r="C70" s="17" t="s">
        <v>149</v>
      </c>
    </row>
    <row r="71" spans="1:3" ht="14.25" customHeight="1" thickBot="1">
      <c r="A71" s="18"/>
      <c r="B71" s="20"/>
      <c r="C71" s="18"/>
    </row>
    <row r="72" spans="1:3" ht="16.2" thickBot="1">
      <c r="A72" s="1" t="s">
        <v>72</v>
      </c>
      <c r="B72" s="26">
        <f>SUM(B5:B71)</f>
        <v>7852735</v>
      </c>
      <c r="C72" s="27"/>
    </row>
  </sheetData>
  <mergeCells count="98">
    <mergeCell ref="A68:A69"/>
    <mergeCell ref="A63:A64"/>
    <mergeCell ref="B63:B64"/>
    <mergeCell ref="C63:C64"/>
    <mergeCell ref="B60:B61"/>
    <mergeCell ref="C60:C61"/>
    <mergeCell ref="A60:A61"/>
    <mergeCell ref="B68:B69"/>
    <mergeCell ref="C68:C69"/>
    <mergeCell ref="C51:C52"/>
    <mergeCell ref="B40:B41"/>
    <mergeCell ref="C46:C47"/>
    <mergeCell ref="B51:B52"/>
    <mergeCell ref="C40:C41"/>
    <mergeCell ref="A42:C42"/>
    <mergeCell ref="A43:A44"/>
    <mergeCell ref="B43:B44"/>
    <mergeCell ref="C43:C44"/>
    <mergeCell ref="B46:B47"/>
    <mergeCell ref="B48:B49"/>
    <mergeCell ref="C48:C49"/>
    <mergeCell ref="A51:A52"/>
    <mergeCell ref="A40:A41"/>
    <mergeCell ref="A46:A47"/>
    <mergeCell ref="B70:B71"/>
    <mergeCell ref="C70:C71"/>
    <mergeCell ref="A12:A13"/>
    <mergeCell ref="B12:B13"/>
    <mergeCell ref="B35:B36"/>
    <mergeCell ref="C12:C13"/>
    <mergeCell ref="A21:C21"/>
    <mergeCell ref="A66:A67"/>
    <mergeCell ref="B66:B67"/>
    <mergeCell ref="C66:C67"/>
    <mergeCell ref="A53:C53"/>
    <mergeCell ref="A54:A55"/>
    <mergeCell ref="B54:B55"/>
    <mergeCell ref="A14:A15"/>
    <mergeCell ref="B14:B15"/>
    <mergeCell ref="C14:C15"/>
    <mergeCell ref="B72:C72"/>
    <mergeCell ref="A7:A8"/>
    <mergeCell ref="B7:B8"/>
    <mergeCell ref="C7:C8"/>
    <mergeCell ref="A16:A17"/>
    <mergeCell ref="B16:B17"/>
    <mergeCell ref="C16:C17"/>
    <mergeCell ref="A18:C18"/>
    <mergeCell ref="A28:C28"/>
    <mergeCell ref="A29:A30"/>
    <mergeCell ref="A56:A57"/>
    <mergeCell ref="B56:B57"/>
    <mergeCell ref="C56:C57"/>
    <mergeCell ref="A65:C65"/>
    <mergeCell ref="A70:A71"/>
    <mergeCell ref="A37:A38"/>
    <mergeCell ref="A34:C34"/>
    <mergeCell ref="B26:B27"/>
    <mergeCell ref="C26:C27"/>
    <mergeCell ref="A50:C50"/>
    <mergeCell ref="A45:C45"/>
    <mergeCell ref="A48:A49"/>
    <mergeCell ref="A35:A36"/>
    <mergeCell ref="A31:C31"/>
    <mergeCell ref="A32:A33"/>
    <mergeCell ref="B32:B33"/>
    <mergeCell ref="C32:C33"/>
    <mergeCell ref="A39:C39"/>
    <mergeCell ref="C35:C36"/>
    <mergeCell ref="B37:B38"/>
    <mergeCell ref="C37:C38"/>
    <mergeCell ref="C54:C55"/>
    <mergeCell ref="A62:C62"/>
    <mergeCell ref="A58:A59"/>
    <mergeCell ref="B58:B59"/>
    <mergeCell ref="C58:C59"/>
    <mergeCell ref="A1:C1"/>
    <mergeCell ref="A2:C2"/>
    <mergeCell ref="A3:C3"/>
    <mergeCell ref="A5:A6"/>
    <mergeCell ref="B5:B6"/>
    <mergeCell ref="C5:C6"/>
    <mergeCell ref="A9:C9"/>
    <mergeCell ref="A10:A11"/>
    <mergeCell ref="B10:B11"/>
    <mergeCell ref="C10:C11"/>
    <mergeCell ref="B29:B30"/>
    <mergeCell ref="C29:C30"/>
    <mergeCell ref="A24:A25"/>
    <mergeCell ref="B24:B25"/>
    <mergeCell ref="C24:C25"/>
    <mergeCell ref="A19:A20"/>
    <mergeCell ref="B19:B20"/>
    <mergeCell ref="C19:C20"/>
    <mergeCell ref="A26:A27"/>
    <mergeCell ref="A22:A23"/>
    <mergeCell ref="B22:B23"/>
    <mergeCell ref="C22:C2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DF94-81DC-4CFB-95AA-D5BBF07EE1E6}">
  <sheetPr codeName="Sheet37"/>
  <dimension ref="A1:C22"/>
  <sheetViews>
    <sheetView workbookViewId="0">
      <selection activeCell="C7" sqref="C7:C8"/>
    </sheetView>
  </sheetViews>
  <sheetFormatPr defaultRowHeight="14.4"/>
  <cols>
    <col min="1" max="1" width="34.44140625" customWidth="1"/>
    <col min="2" max="2" width="26.88671875" customWidth="1"/>
    <col min="3" max="3" width="53" customWidth="1"/>
  </cols>
  <sheetData>
    <row r="1" spans="1:3" ht="27.75" customHeight="1" thickBot="1">
      <c r="A1" s="11" t="s">
        <v>271</v>
      </c>
      <c r="B1" s="12"/>
      <c r="C1" s="13"/>
    </row>
    <row r="2" spans="1:3" ht="54.9" customHeight="1" thickBot="1">
      <c r="A2" s="14" t="s">
        <v>69</v>
      </c>
      <c r="B2" s="15"/>
      <c r="C2" s="16"/>
    </row>
    <row r="3" spans="1:3" ht="15" thickBot="1">
      <c r="A3" s="23"/>
      <c r="B3" s="24"/>
      <c r="C3" s="25"/>
    </row>
    <row r="4" spans="1:3" ht="16.2" thickBot="1">
      <c r="A4" s="1" t="s">
        <v>0</v>
      </c>
      <c r="B4" s="2" t="s">
        <v>1</v>
      </c>
      <c r="C4" s="2" t="s">
        <v>2</v>
      </c>
    </row>
    <row r="5" spans="1:3" ht="44.25" customHeight="1">
      <c r="A5" s="17" t="s">
        <v>371</v>
      </c>
      <c r="B5" s="19">
        <v>51920</v>
      </c>
      <c r="C5" s="17" t="s">
        <v>328</v>
      </c>
    </row>
    <row r="6" spans="1:3" ht="15" customHeight="1" thickBot="1">
      <c r="A6" s="18"/>
      <c r="B6" s="20"/>
      <c r="C6" s="18"/>
    </row>
    <row r="7" spans="1:3" ht="44.25" customHeight="1">
      <c r="A7" s="17" t="s">
        <v>373</v>
      </c>
      <c r="B7" s="19">
        <v>588320</v>
      </c>
      <c r="C7" s="17" t="s">
        <v>125</v>
      </c>
    </row>
    <row r="8" spans="1:3" ht="15" customHeight="1" thickBot="1">
      <c r="A8" s="18"/>
      <c r="B8" s="20"/>
      <c r="C8" s="18"/>
    </row>
    <row r="9" spans="1:3" ht="44.25" customHeight="1">
      <c r="A9" s="17" t="s">
        <v>374</v>
      </c>
      <c r="B9" s="19">
        <v>111992</v>
      </c>
      <c r="C9" s="17" t="s">
        <v>45</v>
      </c>
    </row>
    <row r="10" spans="1:3" ht="15" customHeight="1" thickBot="1">
      <c r="A10" s="18"/>
      <c r="B10" s="20"/>
      <c r="C10" s="18"/>
    </row>
    <row r="11" spans="1:3" ht="16.2" thickBot="1">
      <c r="A11" s="1" t="s">
        <v>72</v>
      </c>
      <c r="B11" s="26">
        <f>SUM(B2:B10)</f>
        <v>752232</v>
      </c>
      <c r="C11" s="27"/>
    </row>
    <row r="17" customFormat="1"/>
    <row r="18" customFormat="1"/>
    <row r="19" customFormat="1"/>
    <row r="20" customFormat="1"/>
    <row r="21" customFormat="1"/>
    <row r="22" customFormat="1"/>
  </sheetData>
  <mergeCells count="13">
    <mergeCell ref="B11:C11"/>
    <mergeCell ref="A9:A10"/>
    <mergeCell ref="B9:B10"/>
    <mergeCell ref="C9:C10"/>
    <mergeCell ref="A7:A8"/>
    <mergeCell ref="B7:B8"/>
    <mergeCell ref="C7:C8"/>
    <mergeCell ref="A1:C1"/>
    <mergeCell ref="A2:C2"/>
    <mergeCell ref="A5:A6"/>
    <mergeCell ref="B5:B6"/>
    <mergeCell ref="C5:C6"/>
    <mergeCell ref="A3:C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1B72-062A-4673-B4E8-B4DD2CF2B504}">
  <sheetPr codeName="Sheet38"/>
  <dimension ref="A1:C77"/>
  <sheetViews>
    <sheetView topLeftCell="A56" workbookViewId="0">
      <selection activeCell="C60" sqref="C60:C61"/>
    </sheetView>
  </sheetViews>
  <sheetFormatPr defaultRowHeight="14.4"/>
  <cols>
    <col min="1" max="1" width="34.44140625" customWidth="1"/>
    <col min="2" max="2" width="26.88671875" customWidth="1"/>
    <col min="3" max="3" width="53" customWidth="1"/>
  </cols>
  <sheetData>
    <row r="1" spans="1:3" ht="27.75" customHeight="1" thickBot="1">
      <c r="A1" s="11" t="s">
        <v>272</v>
      </c>
      <c r="B1" s="12"/>
      <c r="C1" s="13"/>
    </row>
    <row r="2" spans="1:3" ht="54.9" customHeight="1" thickBot="1">
      <c r="A2" s="14" t="s">
        <v>129</v>
      </c>
      <c r="B2" s="15"/>
      <c r="C2" s="16"/>
    </row>
    <row r="3" spans="1:3" ht="15" thickBot="1">
      <c r="A3" s="23"/>
      <c r="B3" s="24"/>
      <c r="C3" s="25"/>
    </row>
    <row r="4" spans="1:3" ht="16.2" thickBot="1">
      <c r="A4" s="1" t="s">
        <v>0</v>
      </c>
      <c r="B4" s="2" t="s">
        <v>1</v>
      </c>
      <c r="C4" s="2" t="s">
        <v>2</v>
      </c>
    </row>
    <row r="5" spans="1:3" ht="44.25" customHeight="1">
      <c r="A5" s="17" t="s">
        <v>369</v>
      </c>
      <c r="B5" s="19">
        <v>28192</v>
      </c>
      <c r="C5" s="33" t="s">
        <v>212</v>
      </c>
    </row>
    <row r="6" spans="1:3" ht="15" customHeight="1" thickBot="1">
      <c r="A6" s="18"/>
      <c r="B6" s="20"/>
      <c r="C6" s="34"/>
    </row>
    <row r="7" spans="1:3" ht="54.9" customHeight="1" thickBot="1">
      <c r="A7" s="14" t="s">
        <v>41</v>
      </c>
      <c r="B7" s="15"/>
      <c r="C7" s="16"/>
    </row>
    <row r="8" spans="1:3" ht="44.25" customHeight="1">
      <c r="A8" s="17" t="s">
        <v>374</v>
      </c>
      <c r="B8" s="19">
        <v>70453</v>
      </c>
      <c r="C8" s="33" t="s">
        <v>213</v>
      </c>
    </row>
    <row r="9" spans="1:3" ht="15" customHeight="1" thickBot="1">
      <c r="A9" s="18"/>
      <c r="B9" s="20"/>
      <c r="C9" s="34"/>
    </row>
    <row r="10" spans="1:3" ht="54.9" customHeight="1" thickBot="1">
      <c r="A10" s="28" t="s">
        <v>103</v>
      </c>
      <c r="B10" s="29"/>
      <c r="C10" s="30"/>
    </row>
    <row r="11" spans="1:3" ht="44.25" customHeight="1">
      <c r="A11" s="17" t="s">
        <v>374</v>
      </c>
      <c r="B11" s="19">
        <v>719634</v>
      </c>
      <c r="C11" s="17" t="s">
        <v>151</v>
      </c>
    </row>
    <row r="12" spans="1:3" ht="15" thickBot="1">
      <c r="A12" s="18"/>
      <c r="B12" s="20"/>
      <c r="C12" s="18"/>
    </row>
    <row r="13" spans="1:3" ht="54.9" customHeight="1" thickBot="1">
      <c r="A13" s="28" t="s">
        <v>97</v>
      </c>
      <c r="B13" s="29"/>
      <c r="C13" s="30"/>
    </row>
    <row r="14" spans="1:3" ht="66.599999999999994" customHeight="1">
      <c r="A14" s="17" t="s">
        <v>405</v>
      </c>
      <c r="B14" s="19">
        <v>1113158</v>
      </c>
      <c r="C14" s="17" t="s">
        <v>404</v>
      </c>
    </row>
    <row r="15" spans="1:3" ht="15" thickBot="1">
      <c r="A15" s="18"/>
      <c r="B15" s="20"/>
      <c r="C15" s="18"/>
    </row>
    <row r="16" spans="1:3" ht="66.599999999999994" customHeight="1">
      <c r="A16" s="17" t="s">
        <v>376</v>
      </c>
      <c r="B16" s="19">
        <v>73511</v>
      </c>
      <c r="C16" s="17" t="s">
        <v>361</v>
      </c>
    </row>
    <row r="17" spans="1:3" ht="15" thickBot="1">
      <c r="A17" s="18"/>
      <c r="B17" s="20"/>
      <c r="C17" s="18"/>
    </row>
    <row r="18" spans="1:3" ht="44.25" customHeight="1">
      <c r="A18" s="17" t="s">
        <v>388</v>
      </c>
      <c r="B18" s="19">
        <v>17212</v>
      </c>
      <c r="C18" s="17" t="s">
        <v>62</v>
      </c>
    </row>
    <row r="19" spans="1:3" ht="15" thickBot="1">
      <c r="A19" s="18"/>
      <c r="B19" s="20"/>
      <c r="C19" s="18"/>
    </row>
    <row r="20" spans="1:3" ht="54.9" customHeight="1" thickBot="1">
      <c r="A20" s="28" t="s">
        <v>98</v>
      </c>
      <c r="B20" s="29"/>
      <c r="C20" s="30"/>
    </row>
    <row r="21" spans="1:3" ht="44.25" customHeight="1">
      <c r="A21" s="17" t="s">
        <v>369</v>
      </c>
      <c r="B21" s="19">
        <v>120000</v>
      </c>
      <c r="C21" s="21" t="s">
        <v>273</v>
      </c>
    </row>
    <row r="22" spans="1:3">
      <c r="A22" s="18"/>
      <c r="B22" s="20"/>
      <c r="C22" s="18"/>
    </row>
    <row r="23" spans="1:3" ht="54.9" customHeight="1" thickBot="1">
      <c r="A23" s="28" t="s">
        <v>99</v>
      </c>
      <c r="B23" s="29"/>
      <c r="C23" s="30"/>
    </row>
    <row r="24" spans="1:3" ht="64.8" customHeight="1">
      <c r="A24" s="17" t="s">
        <v>378</v>
      </c>
      <c r="B24" s="19">
        <v>343458</v>
      </c>
      <c r="C24" s="17" t="s">
        <v>367</v>
      </c>
    </row>
    <row r="25" spans="1:3" ht="15" thickBot="1">
      <c r="A25" s="18"/>
      <c r="B25" s="20"/>
      <c r="C25" s="18"/>
    </row>
    <row r="26" spans="1:3" ht="50.1" customHeight="1">
      <c r="A26" s="17" t="s">
        <v>373</v>
      </c>
      <c r="B26" s="19">
        <v>1157117</v>
      </c>
      <c r="C26" s="17" t="s">
        <v>274</v>
      </c>
    </row>
    <row r="27" spans="1:3" ht="15" thickBot="1">
      <c r="A27" s="18"/>
      <c r="B27" s="20"/>
      <c r="C27" s="18"/>
    </row>
    <row r="28" spans="1:3" ht="44.25" customHeight="1">
      <c r="A28" s="17" t="s">
        <v>388</v>
      </c>
      <c r="B28" s="19">
        <v>44356</v>
      </c>
      <c r="C28" s="17" t="s">
        <v>394</v>
      </c>
    </row>
    <row r="29" spans="1:3" ht="15" thickBot="1">
      <c r="A29" s="18"/>
      <c r="B29" s="20"/>
      <c r="C29" s="18"/>
    </row>
    <row r="30" spans="1:3" ht="54.9" customHeight="1" thickBot="1">
      <c r="A30" s="28" t="s">
        <v>100</v>
      </c>
      <c r="B30" s="29"/>
      <c r="C30" s="30"/>
    </row>
    <row r="31" spans="1:3" ht="44.25" customHeight="1">
      <c r="A31" s="17" t="s">
        <v>377</v>
      </c>
      <c r="B31" s="19">
        <v>275076</v>
      </c>
      <c r="C31" s="17" t="s">
        <v>63</v>
      </c>
    </row>
    <row r="32" spans="1:3" ht="15" thickBot="1">
      <c r="A32" s="18"/>
      <c r="B32" s="20"/>
      <c r="C32" s="18"/>
    </row>
    <row r="33" spans="1:3" ht="44.25" customHeight="1">
      <c r="A33" s="17" t="s">
        <v>388</v>
      </c>
      <c r="B33" s="19">
        <v>150785</v>
      </c>
      <c r="C33" s="17" t="s">
        <v>92</v>
      </c>
    </row>
    <row r="34" spans="1:3" ht="15" thickBot="1">
      <c r="A34" s="18"/>
      <c r="B34" s="20"/>
      <c r="C34" s="18"/>
    </row>
    <row r="35" spans="1:3" ht="44.25" customHeight="1">
      <c r="A35" s="17" t="s">
        <v>374</v>
      </c>
      <c r="B35" s="19">
        <v>856094</v>
      </c>
      <c r="C35" s="17" t="s">
        <v>53</v>
      </c>
    </row>
    <row r="36" spans="1:3" ht="15" thickBot="1">
      <c r="A36" s="18"/>
      <c r="B36" s="20"/>
      <c r="C36" s="18"/>
    </row>
    <row r="37" spans="1:3" ht="54.9" customHeight="1" thickBot="1">
      <c r="A37" s="28" t="s">
        <v>306</v>
      </c>
      <c r="B37" s="29"/>
      <c r="C37" s="30"/>
    </row>
    <row r="38" spans="1:3" ht="50.1" customHeight="1">
      <c r="A38" s="17" t="s">
        <v>375</v>
      </c>
      <c r="B38" s="19">
        <v>105678</v>
      </c>
      <c r="C38" s="17" t="s">
        <v>307</v>
      </c>
    </row>
    <row r="39" spans="1:3" ht="15" thickBot="1">
      <c r="A39" s="18"/>
      <c r="B39" s="20"/>
      <c r="C39" s="18"/>
    </row>
    <row r="40" spans="1:3" ht="54.9" customHeight="1" thickBot="1">
      <c r="A40" s="28" t="s">
        <v>101</v>
      </c>
      <c r="B40" s="29"/>
      <c r="C40" s="30"/>
    </row>
    <row r="41" spans="1:3" ht="75.599999999999994" customHeight="1">
      <c r="A41" s="17" t="s">
        <v>375</v>
      </c>
      <c r="B41" s="19">
        <v>83545</v>
      </c>
      <c r="C41" s="17" t="s">
        <v>305</v>
      </c>
    </row>
    <row r="42" spans="1:3" ht="15" thickBot="1">
      <c r="A42" s="18"/>
      <c r="B42" s="20"/>
      <c r="C42" s="18"/>
    </row>
    <row r="43" spans="1:3" ht="75.599999999999994" customHeight="1">
      <c r="A43" s="17" t="s">
        <v>388</v>
      </c>
      <c r="B43" s="19">
        <v>36300</v>
      </c>
      <c r="C43" s="17" t="s">
        <v>395</v>
      </c>
    </row>
    <row r="44" spans="1:3" ht="15" thickBot="1">
      <c r="A44" s="18"/>
      <c r="B44" s="20"/>
      <c r="C44" s="18"/>
    </row>
    <row r="45" spans="1:3" ht="54.9" customHeight="1" thickBot="1">
      <c r="A45" s="28" t="s">
        <v>102</v>
      </c>
      <c r="B45" s="29"/>
      <c r="C45" s="30"/>
    </row>
    <row r="46" spans="1:3" ht="39.9" customHeight="1">
      <c r="A46" s="17" t="s">
        <v>374</v>
      </c>
      <c r="B46" s="19">
        <v>794166</v>
      </c>
      <c r="C46" s="21" t="s">
        <v>150</v>
      </c>
    </row>
    <row r="47" spans="1:3" ht="15" thickBot="1">
      <c r="A47" s="18"/>
      <c r="B47" s="20"/>
      <c r="C47" s="22"/>
    </row>
    <row r="48" spans="1:3" ht="54.9" customHeight="1" thickBot="1">
      <c r="A48" s="28" t="s">
        <v>93</v>
      </c>
      <c r="B48" s="31"/>
      <c r="C48" s="32"/>
    </row>
    <row r="49" spans="1:3" ht="50.4" customHeight="1">
      <c r="A49" s="17" t="s">
        <v>370</v>
      </c>
      <c r="B49" s="19">
        <v>151978</v>
      </c>
      <c r="C49" s="17" t="s">
        <v>121</v>
      </c>
    </row>
    <row r="50" spans="1:3" ht="15" thickBot="1">
      <c r="A50" s="18"/>
      <c r="B50" s="20"/>
      <c r="C50" s="18"/>
    </row>
    <row r="51" spans="1:3" ht="49.8" customHeight="1">
      <c r="A51" s="17" t="s">
        <v>374</v>
      </c>
      <c r="B51" s="19">
        <v>15644</v>
      </c>
      <c r="C51" s="17" t="s">
        <v>121</v>
      </c>
    </row>
    <row r="52" spans="1:3" ht="15" thickBot="1">
      <c r="A52" s="18"/>
      <c r="B52" s="20"/>
      <c r="C52" s="18"/>
    </row>
    <row r="53" spans="1:3" ht="54.9" customHeight="1" thickBot="1">
      <c r="A53" s="28" t="s">
        <v>301</v>
      </c>
      <c r="B53" s="31"/>
      <c r="C53" s="32"/>
    </row>
    <row r="54" spans="1:3" ht="52.8" customHeight="1">
      <c r="A54" s="17" t="s">
        <v>375</v>
      </c>
      <c r="B54" s="19">
        <v>95713</v>
      </c>
      <c r="C54" s="17" t="s">
        <v>302</v>
      </c>
    </row>
    <row r="55" spans="1:3" ht="15" thickBot="1">
      <c r="A55" s="18"/>
      <c r="B55" s="20"/>
      <c r="C55" s="18"/>
    </row>
    <row r="56" spans="1:3" ht="54.9" customHeight="1" thickBot="1">
      <c r="A56" s="28" t="s">
        <v>303</v>
      </c>
      <c r="B56" s="31"/>
      <c r="C56" s="32"/>
    </row>
    <row r="57" spans="1:3" ht="55.8" customHeight="1">
      <c r="A57" s="17" t="s">
        <v>375</v>
      </c>
      <c r="B57" s="19">
        <v>71000</v>
      </c>
      <c r="C57" s="17" t="s">
        <v>304</v>
      </c>
    </row>
    <row r="58" spans="1:3" ht="15" thickBot="1">
      <c r="A58" s="18"/>
      <c r="B58" s="20"/>
      <c r="C58" s="18"/>
    </row>
    <row r="59" spans="1:3" ht="54.9" customHeight="1" thickBot="1">
      <c r="A59" s="28" t="s">
        <v>37</v>
      </c>
      <c r="B59" s="29"/>
      <c r="C59" s="30"/>
    </row>
    <row r="60" spans="1:3" ht="44.25" customHeight="1">
      <c r="A60" s="17" t="s">
        <v>372</v>
      </c>
      <c r="B60" s="19">
        <v>2287</v>
      </c>
      <c r="C60" s="17" t="s">
        <v>43</v>
      </c>
    </row>
    <row r="61" spans="1:3" ht="15" thickBot="1">
      <c r="A61" s="18"/>
      <c r="B61" s="20"/>
      <c r="C61" s="18"/>
    </row>
    <row r="62" spans="1:3" ht="54.9" customHeight="1" thickBot="1">
      <c r="A62" s="28" t="s">
        <v>67</v>
      </c>
      <c r="B62" s="29"/>
      <c r="C62" s="30"/>
    </row>
    <row r="63" spans="1:3" ht="44.25" customHeight="1">
      <c r="A63" s="17" t="s">
        <v>371</v>
      </c>
      <c r="B63" s="19">
        <v>81489</v>
      </c>
      <c r="C63" s="17" t="s">
        <v>329</v>
      </c>
    </row>
    <row r="64" spans="1:3" ht="15" thickBot="1">
      <c r="A64" s="18"/>
      <c r="B64" s="20"/>
      <c r="C64" s="18"/>
    </row>
    <row r="65" spans="1:3" ht="44.25" customHeight="1">
      <c r="A65" s="17" t="s">
        <v>382</v>
      </c>
      <c r="B65" s="19">
        <v>106182</v>
      </c>
      <c r="C65" s="17" t="s">
        <v>385</v>
      </c>
    </row>
    <row r="66" spans="1:3" ht="15" thickBot="1">
      <c r="A66" s="18"/>
      <c r="B66" s="20"/>
      <c r="C66" s="18"/>
    </row>
    <row r="67" spans="1:3" ht="44.25" customHeight="1">
      <c r="A67" s="17" t="s">
        <v>378</v>
      </c>
      <c r="B67" s="19">
        <v>568340</v>
      </c>
      <c r="C67" s="17" t="s">
        <v>366</v>
      </c>
    </row>
    <row r="68" spans="1:3" ht="15" thickBot="1">
      <c r="A68" s="18"/>
      <c r="B68" s="20"/>
      <c r="C68" s="18"/>
    </row>
    <row r="69" spans="1:3" ht="44.25" customHeight="1">
      <c r="A69" s="17" t="s">
        <v>373</v>
      </c>
      <c r="B69" s="19">
        <v>736267</v>
      </c>
      <c r="C69" s="17" t="s">
        <v>275</v>
      </c>
    </row>
    <row r="70" spans="1:3" ht="15" thickBot="1">
      <c r="A70" s="18"/>
      <c r="B70" s="20"/>
      <c r="C70" s="18"/>
    </row>
    <row r="71" spans="1:3" ht="44.25" customHeight="1">
      <c r="A71" s="17" t="s">
        <v>388</v>
      </c>
      <c r="B71" s="19">
        <v>62275</v>
      </c>
      <c r="C71" s="17" t="s">
        <v>227</v>
      </c>
    </row>
    <row r="72" spans="1:3" ht="15" thickBot="1">
      <c r="A72" s="18"/>
      <c r="B72" s="20"/>
      <c r="C72" s="18"/>
    </row>
    <row r="73" spans="1:3" ht="44.25" customHeight="1">
      <c r="A73" s="17" t="s">
        <v>374</v>
      </c>
      <c r="B73" s="19">
        <v>137366</v>
      </c>
      <c r="C73" s="17" t="s">
        <v>54</v>
      </c>
    </row>
    <row r="74" spans="1:3" ht="15" thickBot="1">
      <c r="A74" s="18"/>
      <c r="B74" s="20"/>
      <c r="C74" s="18"/>
    </row>
    <row r="75" spans="1:3" ht="15.6">
      <c r="A75" s="1" t="s">
        <v>72</v>
      </c>
      <c r="B75" s="26">
        <f>SUM(B5:B74)</f>
        <v>8017276</v>
      </c>
      <c r="C75" s="27"/>
    </row>
    <row r="77" spans="1:3" ht="15.6">
      <c r="A77" s="4"/>
    </row>
  </sheetData>
  <mergeCells count="102">
    <mergeCell ref="B75:C75"/>
    <mergeCell ref="A26:A27"/>
    <mergeCell ref="B26:B27"/>
    <mergeCell ref="C26:C27"/>
    <mergeCell ref="A30:C30"/>
    <mergeCell ref="A35:A36"/>
    <mergeCell ref="B35:B36"/>
    <mergeCell ref="A40:C40"/>
    <mergeCell ref="C35:C36"/>
    <mergeCell ref="A73:A74"/>
    <mergeCell ref="A46:A47"/>
    <mergeCell ref="B46:B47"/>
    <mergeCell ref="C46:C47"/>
    <mergeCell ref="A41:A42"/>
    <mergeCell ref="B41:B42"/>
    <mergeCell ref="A67:A68"/>
    <mergeCell ref="B67:B68"/>
    <mergeCell ref="C67:C68"/>
    <mergeCell ref="B73:B74"/>
    <mergeCell ref="C73:C74"/>
    <mergeCell ref="A71:A72"/>
    <mergeCell ref="B71:B72"/>
    <mergeCell ref="C71:C72"/>
    <mergeCell ref="A1:C1"/>
    <mergeCell ref="C5:C6"/>
    <mergeCell ref="C41:C42"/>
    <mergeCell ref="A10:C10"/>
    <mergeCell ref="A11:A12"/>
    <mergeCell ref="B11:B12"/>
    <mergeCell ref="C11:C12"/>
    <mergeCell ref="A16:A17"/>
    <mergeCell ref="B16:B17"/>
    <mergeCell ref="C16:C17"/>
    <mergeCell ref="B18:B19"/>
    <mergeCell ref="C18:C19"/>
    <mergeCell ref="A24:A25"/>
    <mergeCell ref="B24:B25"/>
    <mergeCell ref="C24:C25"/>
    <mergeCell ref="A28:A29"/>
    <mergeCell ref="B28:B29"/>
    <mergeCell ref="C28:C29"/>
    <mergeCell ref="B31:B32"/>
    <mergeCell ref="C31:C32"/>
    <mergeCell ref="A18:A19"/>
    <mergeCell ref="A14:A15"/>
    <mergeCell ref="B14:B15"/>
    <mergeCell ref="C14:C15"/>
    <mergeCell ref="A2:C2"/>
    <mergeCell ref="A3:C3"/>
    <mergeCell ref="A5:A6"/>
    <mergeCell ref="B5:B6"/>
    <mergeCell ref="A60:A61"/>
    <mergeCell ref="B60:B61"/>
    <mergeCell ref="C60:C61"/>
    <mergeCell ref="A59:C59"/>
    <mergeCell ref="A7:C7"/>
    <mergeCell ref="A8:A9"/>
    <mergeCell ref="B8:B9"/>
    <mergeCell ref="C8:C9"/>
    <mergeCell ref="A49:A50"/>
    <mergeCell ref="B49:B50"/>
    <mergeCell ref="C49:C50"/>
    <mergeCell ref="A20:C20"/>
    <mergeCell ref="A21:A22"/>
    <mergeCell ref="B21:B22"/>
    <mergeCell ref="A45:C45"/>
    <mergeCell ref="A13:C13"/>
    <mergeCell ref="A48:C48"/>
    <mergeCell ref="C21:C22"/>
    <mergeCell ref="A23:C23"/>
    <mergeCell ref="A33:A34"/>
    <mergeCell ref="B33:B34"/>
    <mergeCell ref="C33:C34"/>
    <mergeCell ref="A31:A32"/>
    <mergeCell ref="A43:A44"/>
    <mergeCell ref="B43:B44"/>
    <mergeCell ref="C43:C44"/>
    <mergeCell ref="A37:C37"/>
    <mergeCell ref="A38:A39"/>
    <mergeCell ref="B38:B39"/>
    <mergeCell ref="C38:C39"/>
    <mergeCell ref="A69:A70"/>
    <mergeCell ref="B69:B70"/>
    <mergeCell ref="C69:C70"/>
    <mergeCell ref="A63:A64"/>
    <mergeCell ref="B63:B64"/>
    <mergeCell ref="C63:C64"/>
    <mergeCell ref="A65:A66"/>
    <mergeCell ref="B65:B66"/>
    <mergeCell ref="C65:C66"/>
    <mergeCell ref="A62:C62"/>
    <mergeCell ref="A56:C56"/>
    <mergeCell ref="A57:A58"/>
    <mergeCell ref="B57:B58"/>
    <mergeCell ref="C57:C58"/>
    <mergeCell ref="A51:A52"/>
    <mergeCell ref="B51:B52"/>
    <mergeCell ref="C51:C52"/>
    <mergeCell ref="A53:C53"/>
    <mergeCell ref="A54:A55"/>
    <mergeCell ref="B54:B55"/>
    <mergeCell ref="C54:C55"/>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4020-7D21-4665-B972-77BF121E44B4}">
  <dimension ref="A1:C9"/>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309</v>
      </c>
      <c r="B1" s="12"/>
      <c r="C1" s="13"/>
    </row>
    <row r="2" spans="1:3" ht="54.9" customHeight="1" thickBot="1">
      <c r="A2" s="14" t="s">
        <v>358</v>
      </c>
      <c r="B2" s="15"/>
      <c r="C2" s="16"/>
    </row>
    <row r="3" spans="1:3" ht="15" thickBot="1">
      <c r="A3" s="23"/>
      <c r="B3" s="24"/>
      <c r="C3" s="25"/>
    </row>
    <row r="4" spans="1:3" ht="16.2" thickBot="1">
      <c r="A4" s="1" t="s">
        <v>0</v>
      </c>
      <c r="B4" s="2" t="s">
        <v>1</v>
      </c>
      <c r="C4" s="2" t="s">
        <v>2</v>
      </c>
    </row>
    <row r="5" spans="1:3" ht="44.25" customHeight="1">
      <c r="A5" s="17" t="s">
        <v>375</v>
      </c>
      <c r="B5" s="19">
        <v>154966</v>
      </c>
      <c r="C5" s="17" t="s">
        <v>308</v>
      </c>
    </row>
    <row r="6" spans="1:3" ht="15" customHeight="1" thickBot="1">
      <c r="A6" s="18"/>
      <c r="B6" s="20"/>
      <c r="C6" s="18"/>
    </row>
    <row r="7" spans="1:3" ht="16.2" thickBot="1">
      <c r="A7" s="1" t="s">
        <v>72</v>
      </c>
      <c r="B7" s="26">
        <f>SUM(B5:B6)</f>
        <v>154966</v>
      </c>
      <c r="C7" s="27"/>
    </row>
    <row r="9" spans="1:3" ht="15.6">
      <c r="A9" s="4"/>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406B-F414-4DF9-88AB-0BA41B268600}">
  <sheetPr codeName="Sheet41"/>
  <dimension ref="A1:C49"/>
  <sheetViews>
    <sheetView topLeftCell="A33" zoomScale="90" zoomScaleNormal="90" workbookViewId="0">
      <selection activeCell="C17" sqref="C17:C18"/>
    </sheetView>
  </sheetViews>
  <sheetFormatPr defaultRowHeight="14.4"/>
  <cols>
    <col min="1" max="1" width="34.44140625" customWidth="1"/>
    <col min="2" max="2" width="26.88671875" customWidth="1"/>
    <col min="3" max="3" width="53" customWidth="1"/>
  </cols>
  <sheetData>
    <row r="1" spans="1:3" ht="27.75" customHeight="1" thickBot="1">
      <c r="A1" s="11" t="s">
        <v>277</v>
      </c>
      <c r="B1" s="12"/>
      <c r="C1" s="13"/>
    </row>
    <row r="2" spans="1:3" ht="54.9" customHeight="1" thickBot="1">
      <c r="A2" s="14" t="s">
        <v>223</v>
      </c>
      <c r="B2" s="15"/>
      <c r="C2" s="16"/>
    </row>
    <row r="3" spans="1:3" ht="15" thickBot="1">
      <c r="A3" s="23"/>
      <c r="B3" s="24"/>
      <c r="C3" s="25"/>
    </row>
    <row r="4" spans="1:3" ht="16.2" thickBot="1">
      <c r="A4" s="1" t="s">
        <v>0</v>
      </c>
      <c r="B4" s="2" t="s">
        <v>1</v>
      </c>
      <c r="C4" s="2" t="s">
        <v>2</v>
      </c>
    </row>
    <row r="5" spans="1:3" ht="44.25" customHeight="1">
      <c r="A5" s="17" t="s">
        <v>375</v>
      </c>
      <c r="B5" s="19">
        <v>63425</v>
      </c>
      <c r="C5" s="17" t="s">
        <v>224</v>
      </c>
    </row>
    <row r="6" spans="1:3" ht="15" thickBot="1">
      <c r="A6" s="18"/>
      <c r="B6" s="20"/>
      <c r="C6" s="18"/>
    </row>
    <row r="7" spans="1:3" ht="54.9" customHeight="1" thickBot="1">
      <c r="A7" s="28" t="s">
        <v>222</v>
      </c>
      <c r="B7" s="29"/>
      <c r="C7" s="30"/>
    </row>
    <row r="8" spans="1:3" ht="44.25" customHeight="1">
      <c r="A8" s="17" t="s">
        <v>371</v>
      </c>
      <c r="B8" s="19">
        <v>70563</v>
      </c>
      <c r="C8" s="17" t="s">
        <v>330</v>
      </c>
    </row>
    <row r="9" spans="1:3" ht="15" thickBot="1">
      <c r="A9" s="18"/>
      <c r="B9" s="20"/>
      <c r="C9" s="18"/>
    </row>
    <row r="10" spans="1:3" ht="44.25" customHeight="1">
      <c r="A10" s="17" t="s">
        <v>373</v>
      </c>
      <c r="B10" s="19">
        <v>1611457</v>
      </c>
      <c r="C10" s="17" t="s">
        <v>214</v>
      </c>
    </row>
    <row r="11" spans="1:3" ht="15" thickBot="1">
      <c r="A11" s="18"/>
      <c r="B11" s="20"/>
      <c r="C11" s="18"/>
    </row>
    <row r="12" spans="1:3" ht="44.25" customHeight="1">
      <c r="A12" s="17" t="s">
        <v>386</v>
      </c>
      <c r="B12" s="19">
        <v>44361</v>
      </c>
      <c r="C12" s="17" t="s">
        <v>396</v>
      </c>
    </row>
    <row r="13" spans="1:3" ht="15" thickBot="1">
      <c r="A13" s="18"/>
      <c r="B13" s="20"/>
      <c r="C13" s="18"/>
    </row>
    <row r="14" spans="1:3" ht="44.25" customHeight="1">
      <c r="A14" s="17" t="s">
        <v>374</v>
      </c>
      <c r="B14" s="19">
        <v>254767</v>
      </c>
      <c r="C14" s="17" t="s">
        <v>46</v>
      </c>
    </row>
    <row r="15" spans="1:3" ht="15" thickBot="1">
      <c r="A15" s="18"/>
      <c r="B15" s="20"/>
      <c r="C15" s="18"/>
    </row>
    <row r="16" spans="1:3" ht="54.9" customHeight="1" thickBot="1">
      <c r="A16" s="28" t="s">
        <v>94</v>
      </c>
      <c r="B16" s="29"/>
      <c r="C16" s="30"/>
    </row>
    <row r="17" spans="1:3" ht="44.25" customHeight="1">
      <c r="A17" s="17" t="s">
        <v>382</v>
      </c>
      <c r="B17" s="19">
        <v>289036</v>
      </c>
      <c r="C17" s="17" t="s">
        <v>55</v>
      </c>
    </row>
    <row r="18" spans="1:3" ht="15" thickBot="1">
      <c r="A18" s="18"/>
      <c r="B18" s="20"/>
      <c r="C18" s="18"/>
    </row>
    <row r="19" spans="1:3" ht="44.25" customHeight="1">
      <c r="A19" s="17" t="s">
        <v>373</v>
      </c>
      <c r="B19" s="19">
        <v>1374107</v>
      </c>
      <c r="C19" s="17" t="s">
        <v>215</v>
      </c>
    </row>
    <row r="20" spans="1:3" ht="15" thickBot="1">
      <c r="A20" s="18"/>
      <c r="B20" s="20"/>
      <c r="C20" s="18"/>
    </row>
    <row r="21" spans="1:3" ht="44.25" customHeight="1">
      <c r="A21" s="17" t="s">
        <v>386</v>
      </c>
      <c r="B21" s="19">
        <v>18191</v>
      </c>
      <c r="C21" s="17" t="s">
        <v>397</v>
      </c>
    </row>
    <row r="22" spans="1:3" ht="15" thickBot="1">
      <c r="A22" s="18"/>
      <c r="B22" s="20"/>
      <c r="C22" s="18"/>
    </row>
    <row r="23" spans="1:3" ht="44.25" customHeight="1">
      <c r="A23" s="17" t="s">
        <v>374</v>
      </c>
      <c r="B23" s="19">
        <v>428780</v>
      </c>
      <c r="C23" s="17" t="s">
        <v>216</v>
      </c>
    </row>
    <row r="24" spans="1:3" ht="15" thickBot="1">
      <c r="A24" s="18"/>
      <c r="B24" s="20"/>
      <c r="C24" s="18"/>
    </row>
    <row r="25" spans="1:3" ht="54.9" customHeight="1" thickBot="1">
      <c r="A25" s="28" t="s">
        <v>349</v>
      </c>
      <c r="B25" s="29"/>
      <c r="C25" s="30"/>
    </row>
    <row r="26" spans="1:3" ht="44.25" customHeight="1">
      <c r="A26" s="17" t="s">
        <v>374</v>
      </c>
      <c r="B26" s="19">
        <v>45000</v>
      </c>
      <c r="C26" s="17" t="s">
        <v>350</v>
      </c>
    </row>
    <row r="27" spans="1:3" ht="15" thickBot="1">
      <c r="A27" s="18"/>
      <c r="B27" s="20"/>
      <c r="C27" s="18"/>
    </row>
    <row r="28" spans="1:3" ht="54.9" customHeight="1" thickBot="1">
      <c r="A28" s="28" t="s">
        <v>38</v>
      </c>
      <c r="B28" s="29"/>
      <c r="C28" s="30"/>
    </row>
    <row r="29" spans="1:3" ht="44.25" customHeight="1">
      <c r="A29" s="17" t="s">
        <v>374</v>
      </c>
      <c r="B29" s="19">
        <v>103736</v>
      </c>
      <c r="C29" s="17" t="s">
        <v>217</v>
      </c>
    </row>
    <row r="30" spans="1:3" ht="15" thickBot="1">
      <c r="A30" s="18"/>
      <c r="B30" s="20"/>
      <c r="C30" s="18"/>
    </row>
    <row r="31" spans="1:3" ht="54.9" customHeight="1" thickBot="1">
      <c r="A31" s="28" t="s">
        <v>39</v>
      </c>
      <c r="B31" s="29"/>
      <c r="C31" s="30"/>
    </row>
    <row r="32" spans="1:3" ht="44.25" customHeight="1">
      <c r="A32" s="17" t="s">
        <v>375</v>
      </c>
      <c r="B32" s="19">
        <v>68334</v>
      </c>
      <c r="C32" s="17" t="s">
        <v>310</v>
      </c>
    </row>
    <row r="33" spans="1:3" ht="15" thickBot="1">
      <c r="A33" s="18"/>
      <c r="B33" s="20"/>
      <c r="C33" s="18"/>
    </row>
    <row r="34" spans="1:3" ht="44.25" customHeight="1">
      <c r="A34" s="17" t="s">
        <v>388</v>
      </c>
      <c r="B34" s="19">
        <v>113600</v>
      </c>
      <c r="C34" s="17" t="s">
        <v>228</v>
      </c>
    </row>
    <row r="35" spans="1:3" ht="15" thickBot="1">
      <c r="A35" s="18"/>
      <c r="B35" s="20"/>
      <c r="C35" s="18"/>
    </row>
    <row r="36" spans="1:3" ht="44.25" customHeight="1">
      <c r="A36" s="17" t="s">
        <v>374</v>
      </c>
      <c r="B36" s="19">
        <v>385332</v>
      </c>
      <c r="C36" s="17" t="s">
        <v>95</v>
      </c>
    </row>
    <row r="37" spans="1:3" ht="15" thickBot="1">
      <c r="A37" s="18"/>
      <c r="B37" s="20"/>
      <c r="C37" s="18"/>
    </row>
    <row r="38" spans="1:3" ht="54.9" customHeight="1" thickBot="1">
      <c r="A38" s="28" t="s">
        <v>398</v>
      </c>
      <c r="B38" s="29"/>
      <c r="C38" s="30"/>
    </row>
    <row r="39" spans="1:3" ht="44.25" customHeight="1">
      <c r="A39" s="17" t="s">
        <v>388</v>
      </c>
      <c r="B39" s="19">
        <v>100864</v>
      </c>
      <c r="C39" s="17" t="s">
        <v>399</v>
      </c>
    </row>
    <row r="40" spans="1:3" ht="15" thickBot="1">
      <c r="A40" s="18"/>
      <c r="B40" s="20"/>
      <c r="C40" s="18"/>
    </row>
    <row r="41" spans="1:3" ht="54.9" customHeight="1" thickBot="1">
      <c r="A41" s="28" t="s">
        <v>311</v>
      </c>
      <c r="B41" s="29"/>
      <c r="C41" s="30"/>
    </row>
    <row r="42" spans="1:3" ht="44.25" customHeight="1">
      <c r="A42" s="17" t="s">
        <v>375</v>
      </c>
      <c r="B42" s="19">
        <v>141813</v>
      </c>
      <c r="C42" s="17" t="s">
        <v>312</v>
      </c>
    </row>
    <row r="43" spans="1:3" ht="15" thickBot="1">
      <c r="A43" s="18"/>
      <c r="B43" s="20"/>
      <c r="C43" s="18"/>
    </row>
    <row r="44" spans="1:3" ht="54.9" customHeight="1" thickBot="1">
      <c r="A44" s="28" t="s">
        <v>56</v>
      </c>
      <c r="B44" s="29"/>
      <c r="C44" s="30"/>
    </row>
    <row r="45" spans="1:3" ht="81.599999999999994" customHeight="1">
      <c r="A45" s="17" t="s">
        <v>378</v>
      </c>
      <c r="B45" s="19">
        <v>687420</v>
      </c>
      <c r="C45" s="17" t="s">
        <v>368</v>
      </c>
    </row>
    <row r="46" spans="1:3" ht="15" thickBot="1">
      <c r="A46" s="18"/>
      <c r="B46" s="20"/>
      <c r="C46" s="18"/>
    </row>
    <row r="47" spans="1:3" ht="44.25" customHeight="1">
      <c r="A47" s="17" t="s">
        <v>388</v>
      </c>
      <c r="B47" s="19">
        <v>124617</v>
      </c>
      <c r="C47" s="17" t="s">
        <v>359</v>
      </c>
    </row>
    <row r="48" spans="1:3" ht="15" thickBot="1">
      <c r="A48" s="18"/>
      <c r="B48" s="20"/>
      <c r="C48" s="18"/>
    </row>
    <row r="49" spans="1:3" ht="16.2" thickBot="1">
      <c r="A49" s="1" t="s">
        <v>72</v>
      </c>
      <c r="B49" s="26">
        <f>SUM(B5:B48)</f>
        <v>5925403</v>
      </c>
      <c r="C49" s="27"/>
    </row>
  </sheetData>
  <mergeCells count="66">
    <mergeCell ref="A38:C38"/>
    <mergeCell ref="A39:A40"/>
    <mergeCell ref="B39:B40"/>
    <mergeCell ref="C39:C40"/>
    <mergeCell ref="A17:A18"/>
    <mergeCell ref="A28:C28"/>
    <mergeCell ref="B23:B24"/>
    <mergeCell ref="C23:C24"/>
    <mergeCell ref="B19:B20"/>
    <mergeCell ref="C19:C20"/>
    <mergeCell ref="A23:A24"/>
    <mergeCell ref="B17:B18"/>
    <mergeCell ref="C17:C18"/>
    <mergeCell ref="A19:A20"/>
    <mergeCell ref="A21:A22"/>
    <mergeCell ref="B21:B22"/>
    <mergeCell ref="C21:C22"/>
    <mergeCell ref="A16:C16"/>
    <mergeCell ref="A5:A6"/>
    <mergeCell ref="B5:B6"/>
    <mergeCell ref="C5:C6"/>
    <mergeCell ref="A1:C1"/>
    <mergeCell ref="A2:C2"/>
    <mergeCell ref="A3:C3"/>
    <mergeCell ref="A12:A13"/>
    <mergeCell ref="B12:B13"/>
    <mergeCell ref="C12:C13"/>
    <mergeCell ref="A47:A48"/>
    <mergeCell ref="B47:B48"/>
    <mergeCell ref="C47:C48"/>
    <mergeCell ref="A44:C44"/>
    <mergeCell ref="A42:A43"/>
    <mergeCell ref="B42:B43"/>
    <mergeCell ref="C42:C43"/>
    <mergeCell ref="A45:A46"/>
    <mergeCell ref="B45:B46"/>
    <mergeCell ref="C45:C46"/>
    <mergeCell ref="A31:C31"/>
    <mergeCell ref="A36:A37"/>
    <mergeCell ref="B36:B37"/>
    <mergeCell ref="C36:C37"/>
    <mergeCell ref="A29:A30"/>
    <mergeCell ref="B29:B30"/>
    <mergeCell ref="A32:A33"/>
    <mergeCell ref="B32:B33"/>
    <mergeCell ref="C32:C33"/>
    <mergeCell ref="A34:A35"/>
    <mergeCell ref="B34:B35"/>
    <mergeCell ref="C34:C35"/>
    <mergeCell ref="C29:C30"/>
    <mergeCell ref="B49:C49"/>
    <mergeCell ref="A7:C7"/>
    <mergeCell ref="A8:A9"/>
    <mergeCell ref="B8:B9"/>
    <mergeCell ref="C8:C9"/>
    <mergeCell ref="A10:A11"/>
    <mergeCell ref="B10:B11"/>
    <mergeCell ref="C10:C11"/>
    <mergeCell ref="A14:A15"/>
    <mergeCell ref="B14:B15"/>
    <mergeCell ref="C14:C15"/>
    <mergeCell ref="A25:C25"/>
    <mergeCell ref="A26:A27"/>
    <mergeCell ref="B26:B27"/>
    <mergeCell ref="C26:C27"/>
    <mergeCell ref="A41:C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C3B8-B7CA-4DEE-ADAE-B329F69513C9}">
  <sheetPr codeName="Sheet4"/>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236</v>
      </c>
      <c r="B1" s="12"/>
      <c r="C1" s="13"/>
    </row>
    <row r="2" spans="1:3" ht="54.9" customHeight="1" thickBot="1">
      <c r="A2" s="14" t="s">
        <v>156</v>
      </c>
      <c r="B2" s="15"/>
      <c r="C2" s="16"/>
    </row>
    <row r="3" spans="1:3" ht="15" thickBot="1">
      <c r="A3" s="23"/>
      <c r="B3" s="24"/>
      <c r="C3" s="25"/>
    </row>
    <row r="4" spans="1:3" ht="16.2" thickBot="1">
      <c r="A4" s="1" t="s">
        <v>0</v>
      </c>
      <c r="B4" s="2" t="s">
        <v>1</v>
      </c>
      <c r="C4" s="2" t="s">
        <v>2</v>
      </c>
    </row>
    <row r="5" spans="1:3" ht="75.599999999999994" customHeight="1">
      <c r="A5" s="17" t="s">
        <v>369</v>
      </c>
      <c r="B5" s="19">
        <v>17713</v>
      </c>
      <c r="C5" s="17" t="s">
        <v>177</v>
      </c>
    </row>
    <row r="6" spans="1:3" ht="15" thickBot="1">
      <c r="A6" s="18"/>
      <c r="B6" s="20"/>
      <c r="C6" s="18"/>
    </row>
    <row r="7" spans="1:3" ht="16.2" thickBot="1">
      <c r="A7" s="1" t="s">
        <v>72</v>
      </c>
      <c r="B7" s="26">
        <f>SUM(B5:B6)</f>
        <v>17713</v>
      </c>
      <c r="C7" s="27"/>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7FD8-8438-49D9-904C-99360DC28968}">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278</v>
      </c>
      <c r="B1" s="12"/>
      <c r="C1" s="13"/>
    </row>
    <row r="2" spans="1:3" ht="54.9" customHeight="1" thickBot="1">
      <c r="A2" s="14" t="s">
        <v>178</v>
      </c>
      <c r="B2" s="15"/>
      <c r="C2" s="16"/>
    </row>
    <row r="3" spans="1:3" ht="15" thickBot="1">
      <c r="A3" s="23"/>
      <c r="B3" s="24"/>
      <c r="C3" s="25"/>
    </row>
    <row r="4" spans="1:3" ht="16.2" thickBot="1">
      <c r="A4" s="1" t="s">
        <v>0</v>
      </c>
      <c r="B4" s="2" t="s">
        <v>1</v>
      </c>
      <c r="C4" s="2" t="s">
        <v>2</v>
      </c>
    </row>
    <row r="5" spans="1:3" ht="78" customHeight="1">
      <c r="A5" s="17" t="s">
        <v>375</v>
      </c>
      <c r="B5" s="19">
        <v>15853</v>
      </c>
      <c r="C5" s="21" t="s">
        <v>279</v>
      </c>
    </row>
    <row r="6" spans="1:3" ht="15" thickBot="1">
      <c r="A6" s="18"/>
      <c r="B6" s="20"/>
      <c r="C6" s="22"/>
    </row>
    <row r="7" spans="1:3" ht="16.2" thickBot="1">
      <c r="A7" s="1" t="s">
        <v>72</v>
      </c>
      <c r="B7" s="26">
        <f>SUM(B5:B6)</f>
        <v>15853</v>
      </c>
      <c r="C7" s="27"/>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1092-92CD-4024-8807-AE2C4E9F15B1}">
  <sheetPr codeName="Sheet5"/>
  <dimension ref="A1:C21"/>
  <sheetViews>
    <sheetView topLeftCell="A10" workbookViewId="0">
      <selection activeCell="C7" sqref="C7:C8"/>
    </sheetView>
  </sheetViews>
  <sheetFormatPr defaultRowHeight="14.4"/>
  <cols>
    <col min="1" max="1" width="34.44140625" customWidth="1"/>
    <col min="2" max="2" width="26.88671875" customWidth="1"/>
    <col min="3" max="3" width="53" customWidth="1"/>
  </cols>
  <sheetData>
    <row r="1" spans="1:3" ht="27.75" customHeight="1" thickBot="1">
      <c r="A1" s="11" t="s">
        <v>237</v>
      </c>
      <c r="B1" s="12"/>
      <c r="C1" s="13"/>
    </row>
    <row r="2" spans="1:3" ht="15" thickBot="1">
      <c r="A2" s="23"/>
      <c r="B2" s="24"/>
      <c r="C2" s="25"/>
    </row>
    <row r="3" spans="1:3" ht="16.2" thickBot="1">
      <c r="A3" s="1" t="s">
        <v>0</v>
      </c>
      <c r="B3" s="2" t="s">
        <v>1</v>
      </c>
      <c r="C3" s="2" t="s">
        <v>2</v>
      </c>
    </row>
    <row r="4" spans="1:3" ht="55.05" customHeight="1" thickBot="1">
      <c r="A4" s="28" t="s">
        <v>6</v>
      </c>
      <c r="B4" s="29"/>
      <c r="C4" s="30"/>
    </row>
    <row r="5" spans="1:3" ht="50.7" customHeight="1">
      <c r="A5" s="17" t="s">
        <v>371</v>
      </c>
      <c r="B5" s="19">
        <v>58881</v>
      </c>
      <c r="C5" s="17" t="s">
        <v>172</v>
      </c>
    </row>
    <row r="6" spans="1:3" ht="15" thickBot="1">
      <c r="A6" s="18"/>
      <c r="B6" s="20"/>
      <c r="C6" s="18"/>
    </row>
    <row r="7" spans="1:3" ht="44.25" customHeight="1">
      <c r="A7" s="17" t="s">
        <v>373</v>
      </c>
      <c r="B7" s="19">
        <v>266269</v>
      </c>
      <c r="C7" s="17" t="s">
        <v>239</v>
      </c>
    </row>
    <row r="8" spans="1:3" ht="15" thickBot="1">
      <c r="A8" s="18"/>
      <c r="B8" s="20"/>
      <c r="C8" s="18"/>
    </row>
    <row r="9" spans="1:3" ht="50.7" customHeight="1">
      <c r="A9" s="17" t="s">
        <v>374</v>
      </c>
      <c r="B9" s="19">
        <v>34465</v>
      </c>
      <c r="C9" s="17" t="s">
        <v>331</v>
      </c>
    </row>
    <row r="10" spans="1:3" ht="15" thickBot="1">
      <c r="A10" s="18"/>
      <c r="B10" s="20"/>
      <c r="C10" s="18"/>
    </row>
    <row r="11" spans="1:3" ht="55.05" customHeight="1" thickBot="1">
      <c r="A11" s="28" t="s">
        <v>7</v>
      </c>
      <c r="B11" s="29"/>
      <c r="C11" s="30"/>
    </row>
    <row r="12" spans="1:3" ht="44.25" customHeight="1">
      <c r="A12" s="17" t="s">
        <v>370</v>
      </c>
      <c r="B12" s="19">
        <v>350512</v>
      </c>
      <c r="C12" s="21" t="s">
        <v>238</v>
      </c>
    </row>
    <row r="13" spans="1:3" ht="15" thickBot="1">
      <c r="A13" s="18"/>
      <c r="B13" s="20"/>
      <c r="C13" s="18"/>
    </row>
    <row r="14" spans="1:3" ht="44.25" customHeight="1">
      <c r="A14" s="17" t="s">
        <v>374</v>
      </c>
      <c r="B14" s="19">
        <v>91447</v>
      </c>
      <c r="C14" s="17" t="s">
        <v>179</v>
      </c>
    </row>
    <row r="15" spans="1:3" ht="15" thickBot="1">
      <c r="A15" s="18"/>
      <c r="B15" s="20"/>
      <c r="C15" s="18"/>
    </row>
    <row r="16" spans="1:3" ht="54.9" customHeight="1" thickBot="1">
      <c r="A16" s="28" t="s">
        <v>8</v>
      </c>
      <c r="B16" s="29"/>
      <c r="C16" s="30"/>
    </row>
    <row r="17" spans="1:3" ht="52.05" customHeight="1">
      <c r="A17" s="17" t="s">
        <v>369</v>
      </c>
      <c r="B17" s="19">
        <v>49558</v>
      </c>
      <c r="C17" s="17" t="s">
        <v>130</v>
      </c>
    </row>
    <row r="18" spans="1:3" ht="15" thickBot="1">
      <c r="A18" s="18"/>
      <c r="B18" s="20"/>
      <c r="C18" s="18"/>
    </row>
    <row r="19" spans="1:3" ht="52.05" customHeight="1">
      <c r="A19" s="17" t="s">
        <v>374</v>
      </c>
      <c r="B19" s="19">
        <v>9950</v>
      </c>
      <c r="C19" s="17" t="s">
        <v>180</v>
      </c>
    </row>
    <row r="20" spans="1:3" ht="15" thickBot="1">
      <c r="A20" s="18"/>
      <c r="B20" s="20"/>
      <c r="C20" s="18"/>
    </row>
    <row r="21" spans="1:3" ht="16.2" thickBot="1">
      <c r="A21" s="1" t="s">
        <v>72</v>
      </c>
      <c r="B21" s="26">
        <f>SUM(B2:B20)</f>
        <v>861082</v>
      </c>
      <c r="C21" s="27"/>
    </row>
  </sheetData>
  <mergeCells count="27">
    <mergeCell ref="A17:A18"/>
    <mergeCell ref="B17:B18"/>
    <mergeCell ref="C17:C18"/>
    <mergeCell ref="B5:B6"/>
    <mergeCell ref="C5:C6"/>
    <mergeCell ref="B14:B15"/>
    <mergeCell ref="C14:C15"/>
    <mergeCell ref="A16:C16"/>
    <mergeCell ref="A9:A10"/>
    <mergeCell ref="B9:B10"/>
    <mergeCell ref="C9:C10"/>
    <mergeCell ref="A1:C1"/>
    <mergeCell ref="A2:C2"/>
    <mergeCell ref="B21:C21"/>
    <mergeCell ref="A4:C4"/>
    <mergeCell ref="A11:C11"/>
    <mergeCell ref="A12:A13"/>
    <mergeCell ref="B12:B13"/>
    <mergeCell ref="C12:C13"/>
    <mergeCell ref="A14:A15"/>
    <mergeCell ref="A7:A8"/>
    <mergeCell ref="B7:B8"/>
    <mergeCell ref="C7:C8"/>
    <mergeCell ref="A19:A20"/>
    <mergeCell ref="B19:B20"/>
    <mergeCell ref="C19:C20"/>
    <mergeCell ref="A5:A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8E1D-5334-4B51-8CC2-8BF47D376A26}">
  <sheetPr codeName="Sheet7"/>
  <dimension ref="A1:C14"/>
  <sheetViews>
    <sheetView workbookViewId="0">
      <selection activeCell="B8" sqref="B8:B9"/>
    </sheetView>
  </sheetViews>
  <sheetFormatPr defaultRowHeight="14.4"/>
  <cols>
    <col min="1" max="1" width="34.44140625" customWidth="1"/>
    <col min="2" max="2" width="26.88671875" customWidth="1"/>
    <col min="3" max="3" width="53" customWidth="1"/>
  </cols>
  <sheetData>
    <row r="1" spans="1:3" ht="27.75" customHeight="1" thickBot="1">
      <c r="A1" s="11" t="s">
        <v>240</v>
      </c>
      <c r="B1" s="12"/>
      <c r="C1" s="13"/>
    </row>
    <row r="2" spans="1:3" ht="54.9" customHeight="1" thickBot="1">
      <c r="A2" s="14" t="s">
        <v>74</v>
      </c>
      <c r="B2" s="15"/>
      <c r="C2" s="16"/>
    </row>
    <row r="3" spans="1:3" ht="15" thickBot="1">
      <c r="A3" s="23"/>
      <c r="B3" s="24"/>
      <c r="C3" s="25"/>
    </row>
    <row r="4" spans="1:3" ht="16.2" thickBot="1">
      <c r="A4" s="1" t="s">
        <v>0</v>
      </c>
      <c r="B4" s="2" t="s">
        <v>1</v>
      </c>
      <c r="C4" s="2" t="s">
        <v>2</v>
      </c>
    </row>
    <row r="5" spans="1:3" ht="50.7" customHeight="1">
      <c r="A5" s="17" t="s">
        <v>372</v>
      </c>
      <c r="B5" s="19">
        <v>8176</v>
      </c>
      <c r="C5" s="17" t="s">
        <v>73</v>
      </c>
    </row>
    <row r="6" spans="1:3" ht="15" thickBot="1">
      <c r="A6" s="18"/>
      <c r="B6" s="20"/>
      <c r="C6" s="18"/>
    </row>
    <row r="7" spans="1:3" ht="55.05" customHeight="1" thickBot="1">
      <c r="A7" s="28" t="s">
        <v>75</v>
      </c>
      <c r="B7" s="29"/>
      <c r="C7" s="30"/>
    </row>
    <row r="8" spans="1:3" ht="50.7" customHeight="1">
      <c r="A8" s="17" t="s">
        <v>370</v>
      </c>
      <c r="B8" s="19">
        <v>51587</v>
      </c>
      <c r="C8" s="21" t="s">
        <v>118</v>
      </c>
    </row>
    <row r="9" spans="1:3" ht="15" thickBot="1">
      <c r="A9" s="18"/>
      <c r="B9" s="20"/>
      <c r="C9" s="18"/>
    </row>
    <row r="10" spans="1:3" ht="50.7" customHeight="1">
      <c r="A10" s="17" t="s">
        <v>369</v>
      </c>
      <c r="B10" s="19">
        <v>26013</v>
      </c>
      <c r="C10" s="21" t="s">
        <v>241</v>
      </c>
    </row>
    <row r="11" spans="1:3" ht="15" thickBot="1">
      <c r="A11" s="18"/>
      <c r="B11" s="20"/>
      <c r="C11" s="18"/>
    </row>
    <row r="12" spans="1:3" ht="50.7" customHeight="1">
      <c r="A12" s="17" t="s">
        <v>374</v>
      </c>
      <c r="B12" s="19">
        <v>18909</v>
      </c>
      <c r="C12" s="17" t="s">
        <v>181</v>
      </c>
    </row>
    <row r="13" spans="1:3" ht="15" thickBot="1">
      <c r="A13" s="18"/>
      <c r="B13" s="20"/>
      <c r="C13" s="18"/>
    </row>
    <row r="14" spans="1:3" ht="16.2" thickBot="1">
      <c r="A14" s="1" t="s">
        <v>72</v>
      </c>
      <c r="B14" s="26">
        <f>SUM(B5:B12)</f>
        <v>104685</v>
      </c>
      <c r="C14" s="27"/>
    </row>
  </sheetData>
  <mergeCells count="17">
    <mergeCell ref="A12:A13"/>
    <mergeCell ref="B12:B13"/>
    <mergeCell ref="C12:C13"/>
    <mergeCell ref="B14:C14"/>
    <mergeCell ref="A7:C7"/>
    <mergeCell ref="A8:A9"/>
    <mergeCell ref="B8:B9"/>
    <mergeCell ref="C8:C9"/>
    <mergeCell ref="A10:A11"/>
    <mergeCell ref="B10:B11"/>
    <mergeCell ref="C10:C11"/>
    <mergeCell ref="A1:C1"/>
    <mergeCell ref="A2:C2"/>
    <mergeCell ref="A3:C3"/>
    <mergeCell ref="A5:A6"/>
    <mergeCell ref="B5:B6"/>
    <mergeCell ref="C5: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0F6-B30F-4174-BE5B-9917E0D8FDE5}">
  <sheetPr codeName="Sheet8"/>
  <dimension ref="A1:C7"/>
  <sheetViews>
    <sheetView workbookViewId="0">
      <selection activeCell="A5" sqref="A5:A6"/>
    </sheetView>
  </sheetViews>
  <sheetFormatPr defaultRowHeight="14.4"/>
  <cols>
    <col min="1" max="1" width="34.44140625" customWidth="1"/>
    <col min="2" max="2" width="26.88671875" customWidth="1"/>
    <col min="3" max="3" width="53" customWidth="1"/>
  </cols>
  <sheetData>
    <row r="1" spans="1:3" ht="27.75" customHeight="1" thickBot="1">
      <c r="A1" s="11" t="s">
        <v>280</v>
      </c>
      <c r="B1" s="12"/>
      <c r="C1" s="13"/>
    </row>
    <row r="2" spans="1:3" ht="55.05" customHeight="1" thickBot="1">
      <c r="A2" s="28" t="s">
        <v>42</v>
      </c>
      <c r="B2" s="29"/>
      <c r="C2" s="30"/>
    </row>
    <row r="3" spans="1:3" ht="15" thickBot="1">
      <c r="A3" s="23"/>
      <c r="B3" s="24"/>
      <c r="C3" s="25"/>
    </row>
    <row r="4" spans="1:3" ht="16.2" thickBot="1">
      <c r="A4" s="1" t="s">
        <v>0</v>
      </c>
      <c r="B4" s="2" t="s">
        <v>1</v>
      </c>
      <c r="C4" s="2" t="s">
        <v>2</v>
      </c>
    </row>
    <row r="5" spans="1:3" ht="50.7" customHeight="1">
      <c r="A5" s="17" t="s">
        <v>375</v>
      </c>
      <c r="B5" s="19">
        <v>71000</v>
      </c>
      <c r="C5" s="21" t="s">
        <v>281</v>
      </c>
    </row>
    <row r="6" spans="1:3" ht="15" thickBot="1">
      <c r="A6" s="18"/>
      <c r="B6" s="20"/>
      <c r="C6" s="18"/>
    </row>
    <row r="7" spans="1:3" ht="16.2" thickBot="1">
      <c r="A7" s="1" t="s">
        <v>72</v>
      </c>
      <c r="B7" s="26">
        <f>SUM(B2:B6)</f>
        <v>71000</v>
      </c>
      <c r="C7" s="27"/>
    </row>
  </sheetData>
  <mergeCells count="7">
    <mergeCell ref="A1:C1"/>
    <mergeCell ref="A3:C3"/>
    <mergeCell ref="B7:C7"/>
    <mergeCell ref="A2:C2"/>
    <mergeCell ref="A5:A6"/>
    <mergeCell ref="B5:B6"/>
    <mergeCell ref="C5: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F602-C127-429E-AB8C-D6D52BC4728B}">
  <dimension ref="A1:C13"/>
  <sheetViews>
    <sheetView workbookViewId="0">
      <selection activeCell="A11" sqref="A11:A12"/>
    </sheetView>
  </sheetViews>
  <sheetFormatPr defaultRowHeight="14.4"/>
  <cols>
    <col min="1" max="1" width="34.44140625" customWidth="1"/>
    <col min="2" max="2" width="26.88671875" customWidth="1"/>
    <col min="3" max="3" width="53" customWidth="1"/>
  </cols>
  <sheetData>
    <row r="1" spans="1:3" ht="27.75" customHeight="1" thickBot="1">
      <c r="A1" s="11" t="s">
        <v>313</v>
      </c>
      <c r="B1" s="12"/>
      <c r="C1" s="13"/>
    </row>
    <row r="2" spans="1:3" ht="15" thickBot="1">
      <c r="A2" s="23"/>
      <c r="B2" s="24"/>
      <c r="C2" s="25"/>
    </row>
    <row r="3" spans="1:3" ht="16.2" thickBot="1">
      <c r="A3" s="1" t="s">
        <v>0</v>
      </c>
      <c r="B3" s="2" t="s">
        <v>1</v>
      </c>
      <c r="C3" s="2" t="s">
        <v>2</v>
      </c>
    </row>
    <row r="4" spans="1:3" ht="55.05" customHeight="1" thickBot="1">
      <c r="A4" s="28" t="s">
        <v>242</v>
      </c>
      <c r="B4" s="31"/>
      <c r="C4" s="32"/>
    </row>
    <row r="5" spans="1:3" ht="63" customHeight="1">
      <c r="A5" s="17" t="s">
        <v>369</v>
      </c>
      <c r="B5" s="19">
        <v>10956</v>
      </c>
      <c r="C5" s="17" t="s">
        <v>243</v>
      </c>
    </row>
    <row r="6" spans="1:3" ht="15" thickBot="1">
      <c r="A6" s="18"/>
      <c r="B6" s="20"/>
      <c r="C6" s="18"/>
    </row>
    <row r="7" spans="1:3" ht="55.05" customHeight="1" thickBot="1">
      <c r="A7" s="28" t="s">
        <v>182</v>
      </c>
      <c r="B7" s="29"/>
      <c r="C7" s="30"/>
    </row>
    <row r="8" spans="1:3" ht="63" customHeight="1">
      <c r="A8" s="17" t="s">
        <v>379</v>
      </c>
      <c r="B8" s="19">
        <v>56446</v>
      </c>
      <c r="C8" s="17" t="s">
        <v>183</v>
      </c>
    </row>
    <row r="9" spans="1:3" ht="15" thickBot="1">
      <c r="A9" s="18"/>
      <c r="B9" s="20"/>
      <c r="C9" s="18"/>
    </row>
    <row r="10" spans="1:3" ht="55.05" customHeight="1" thickBot="1">
      <c r="A10" s="28" t="s">
        <v>184</v>
      </c>
      <c r="B10" s="29"/>
      <c r="C10" s="30"/>
    </row>
    <row r="11" spans="1:3" ht="54.6" customHeight="1">
      <c r="A11" s="17" t="s">
        <v>379</v>
      </c>
      <c r="B11" s="19">
        <v>50625</v>
      </c>
      <c r="C11" s="21" t="s">
        <v>185</v>
      </c>
    </row>
    <row r="12" spans="1:3" ht="15" thickBot="1">
      <c r="A12" s="18"/>
      <c r="B12" s="20"/>
      <c r="C12" s="18"/>
    </row>
    <row r="13" spans="1:3" ht="16.2" thickBot="1">
      <c r="A13" s="1" t="s">
        <v>72</v>
      </c>
      <c r="B13" s="26">
        <f>SUM(B2:B12)</f>
        <v>118027</v>
      </c>
      <c r="C13" s="27"/>
    </row>
  </sheetData>
  <mergeCells count="15">
    <mergeCell ref="A7:C7"/>
    <mergeCell ref="A8:A9"/>
    <mergeCell ref="B8:B9"/>
    <mergeCell ref="C8:C9"/>
    <mergeCell ref="B13:C13"/>
    <mergeCell ref="A10:C10"/>
    <mergeCell ref="A11:A12"/>
    <mergeCell ref="B11:B12"/>
    <mergeCell ref="C11:C12"/>
    <mergeCell ref="A4:C4"/>
    <mergeCell ref="A5:A6"/>
    <mergeCell ref="B5:B6"/>
    <mergeCell ref="C5:C6"/>
    <mergeCell ref="A1:C1"/>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37</vt:i4>
      </vt:variant>
    </vt:vector>
  </HeadingPairs>
  <TitlesOfParts>
    <vt:vector size="37" baseType="lpstr">
      <vt:lpstr>TOTAL AWARDS</vt:lpstr>
      <vt:lpstr>Allen</vt:lpstr>
      <vt:lpstr>Barton</vt:lpstr>
      <vt:lpstr>Bourbon</vt:lpstr>
      <vt:lpstr>Brown</vt:lpstr>
      <vt:lpstr>Butler</vt:lpstr>
      <vt:lpstr>Cloud</vt:lpstr>
      <vt:lpstr>Coffey</vt:lpstr>
      <vt:lpstr>Cowley</vt:lpstr>
      <vt:lpstr>Crawford</vt:lpstr>
      <vt:lpstr>Douglas</vt:lpstr>
      <vt:lpstr>Ellis</vt:lpstr>
      <vt:lpstr>Finney</vt:lpstr>
      <vt:lpstr>Ford</vt:lpstr>
      <vt:lpstr>Franklin</vt:lpstr>
      <vt:lpstr>Geary</vt:lpstr>
      <vt:lpstr>Harvey</vt:lpstr>
      <vt:lpstr>Jackson</vt:lpstr>
      <vt:lpstr>Johnson</vt:lpstr>
      <vt:lpstr>Kingman</vt:lpstr>
      <vt:lpstr>Labette</vt:lpstr>
      <vt:lpstr>Leavenworth</vt:lpstr>
      <vt:lpstr>Lyon</vt:lpstr>
      <vt:lpstr>Marshall</vt:lpstr>
      <vt:lpstr>Meade</vt:lpstr>
      <vt:lpstr>Montgomery</vt:lpstr>
      <vt:lpstr>Morris</vt:lpstr>
      <vt:lpstr>Ness</vt:lpstr>
      <vt:lpstr>Reno</vt:lpstr>
      <vt:lpstr>Riley</vt:lpstr>
      <vt:lpstr>Saline</vt:lpstr>
      <vt:lpstr>Scott</vt:lpstr>
      <vt:lpstr>Sedgwick</vt:lpstr>
      <vt:lpstr>Seward</vt:lpstr>
      <vt:lpstr>Shawnee</vt:lpstr>
      <vt:lpstr>Sumner</vt:lpstr>
      <vt:lpstr>Wyandotte</vt:lpstr>
    </vt:vector>
  </TitlesOfParts>
  <Company>State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M. Bowser</dc:creator>
  <cp:lastModifiedBy>Jamie M. Bowser [GO]</cp:lastModifiedBy>
  <dcterms:created xsi:type="dcterms:W3CDTF">2021-02-01T15:56:01Z</dcterms:created>
  <dcterms:modified xsi:type="dcterms:W3CDTF">2025-08-18T20:12:28Z</dcterms:modified>
</cp:coreProperties>
</file>